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showInkAnnotation="0" codeName="DieseArbeitsmappe" autoCompressPictures="0"/>
  <mc:AlternateContent xmlns:mc="http://schemas.openxmlformats.org/markup-compatibility/2006">
    <mc:Choice Requires="x15">
      <x15ac:absPath xmlns:x15ac="http://schemas.microsoft.com/office/spreadsheetml/2010/11/ac" url="https://rytecschweiz.sharepoint.com/sites/D1_6026_16_Check_Abfallentsorgung/Freigegebene Dokumente/00_Daten/13-Abfallcockpit-Rytec-KommunalPartner/04_Musterordner_Abfall_Cockpit/08_Abfallrechnung - Mengen, Statistik, Kosten, Leistungen/02_Mengen/"/>
    </mc:Choice>
  </mc:AlternateContent>
  <xr:revisionPtr revIDLastSave="6" documentId="8_{E979AB9C-77D2-451D-8BDD-9040BF439D63}" xr6:coauthVersionLast="47" xr6:coauthVersionMax="47" xr10:uidLastSave="{F078EB55-3F18-4C2E-82E2-E0E236D6E3F9}"/>
  <bookViews>
    <workbookView xWindow="-110" yWindow="-110" windowWidth="19420" windowHeight="11500" xr2:uid="{00000000-000D-0000-FFFF-FFFF00000000}"/>
  </bookViews>
  <sheets>
    <sheet name="R4 Mengen und Sammlung" sheetId="9" r:id="rId1"/>
  </sheets>
  <externalReferences>
    <externalReference r:id="rId2"/>
  </externalReferences>
  <definedNames>
    <definedName name="_xlnm.Print_Area" localSheetId="0">'R4 Mengen und Sammlung'!$A$1:$W$36</definedName>
    <definedName name="status">[1]Sammelstellen!$F$4:$F$5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A10" i="9" l="1"/>
  <c r="AA9" i="9"/>
  <c r="AA7" i="9"/>
  <c r="AA11" i="9"/>
  <c r="AC13" i="9"/>
  <c r="AC12" i="9"/>
  <c r="AA13" i="9"/>
  <c r="AA12" i="9"/>
  <c r="W7" i="9"/>
  <c r="AC11" i="9" l="1"/>
  <c r="AB19" i="9"/>
  <c r="AA19" i="9"/>
  <c r="Z21" i="9"/>
  <c r="Z22" i="9"/>
  <c r="Z23" i="9"/>
  <c r="Z24" i="9"/>
  <c r="Z25" i="9"/>
  <c r="Z26" i="9"/>
  <c r="Z31" i="9"/>
  <c r="Z20" i="9"/>
  <c r="AA3" i="9"/>
  <c r="AA14" i="9"/>
  <c r="AA8" i="9"/>
  <c r="AA6" i="9"/>
  <c r="AA5" i="9"/>
  <c r="AA4" i="9"/>
  <c r="AB3" i="9" l="1"/>
  <c r="AB10" i="9"/>
  <c r="AA27" i="9" s="1"/>
  <c r="AB8" i="9"/>
  <c r="AB12" i="9"/>
  <c r="AB11" i="9"/>
  <c r="AA28" i="9" s="1"/>
  <c r="AA29" i="9"/>
  <c r="AB13" i="9"/>
  <c r="AA30" i="9" s="1"/>
  <c r="AA20" i="9"/>
  <c r="AB4" i="9"/>
  <c r="AA21" i="9" s="1"/>
  <c r="AB6" i="9"/>
  <c r="AA23" i="9" s="1"/>
  <c r="AA25" i="9"/>
  <c r="AB9" i="9"/>
  <c r="AA26" i="9" s="1"/>
  <c r="AB7" i="9"/>
  <c r="AA24" i="9" s="1"/>
  <c r="AB14" i="9"/>
  <c r="AA31" i="9" s="1"/>
  <c r="AB5" i="9"/>
  <c r="AA22" i="9" s="1"/>
  <c r="B37" i="9" l="1"/>
  <c r="AC7" i="9" l="1"/>
  <c r="AC14" i="9" l="1"/>
  <c r="AC6" i="9"/>
  <c r="AC9" i="9" l="1"/>
  <c r="AC4" i="9"/>
  <c r="AC8" i="9"/>
  <c r="AC10" i="9"/>
  <c r="AC3" i="9"/>
  <c r="AC5" i="9" l="1"/>
  <c r="AD8" i="9" l="1"/>
  <c r="AD9" i="9"/>
  <c r="AB26" i="9" s="1"/>
  <c r="AD10" i="9"/>
  <c r="AB27" i="9" s="1"/>
  <c r="AD11" i="9"/>
  <c r="AB28" i="9" s="1"/>
  <c r="AD12" i="9"/>
  <c r="AD3" i="9"/>
  <c r="AB20" i="9" s="1"/>
  <c r="AB29" i="9"/>
  <c r="AD13" i="9"/>
  <c r="AB30" i="9" s="1"/>
  <c r="AD6" i="9"/>
  <c r="AB23" i="9" s="1"/>
  <c r="AB25" i="9"/>
  <c r="AD5" i="9"/>
  <c r="AB22" i="9" s="1"/>
  <c r="AD14" i="9"/>
  <c r="AB31" i="9" s="1"/>
  <c r="AD4" i="9"/>
  <c r="AB21" i="9" s="1"/>
  <c r="AD7" i="9"/>
  <c r="AB24" i="9" s="1"/>
</calcChain>
</file>

<file path=xl/sharedStrings.xml><?xml version="1.0" encoding="utf-8"?>
<sst xmlns="http://schemas.openxmlformats.org/spreadsheetml/2006/main" count="114" uniqueCount="78">
  <si>
    <t>Bitte generell nur hellblau hinterlegte Felder ausfüllen und keine Formeln und Bezüge verändern!</t>
  </si>
  <si>
    <t>Kehricht</t>
  </si>
  <si>
    <t>Separatabfälle</t>
  </si>
  <si>
    <t>Kehricht/Kleinsperrgut</t>
  </si>
  <si>
    <t>Grüngut</t>
  </si>
  <si>
    <t>Papier</t>
  </si>
  <si>
    <t>Karton</t>
  </si>
  <si>
    <t>Glas</t>
  </si>
  <si>
    <t>Aluminium/Weissblech</t>
  </si>
  <si>
    <t>Metalle</t>
  </si>
  <si>
    <t>gemischte Kunststoffe</t>
  </si>
  <si>
    <t>Übrige</t>
  </si>
  <si>
    <t>Gemeindetyp gem. BfS:</t>
  </si>
  <si>
    <t>Logistik</t>
  </si>
  <si>
    <t>Gesamt</t>
  </si>
  <si>
    <t>Abfälle</t>
  </si>
  <si>
    <t>Leistungsbezogene Kennzahlen</t>
  </si>
  <si>
    <t>Produkt / Leistungen</t>
  </si>
  <si>
    <t>Anzahl Einwohner (inkl. Einwohnergleichwerte):</t>
  </si>
  <si>
    <t>Fraktion</t>
  </si>
  <si>
    <t>Menge (Tonnen/Jahr)</t>
  </si>
  <si>
    <t>Menge (Tonnen/Jahr) in %</t>
  </si>
  <si>
    <t>Nettokosten (CHF/Jahr)</t>
  </si>
  <si>
    <t>Nettokosten (CHF/Jahr) in %</t>
  </si>
  <si>
    <t>Gemeinde:</t>
  </si>
  <si>
    <t>Papier/Karton gem.</t>
  </si>
  <si>
    <t>gem. Kunst-stoffe</t>
  </si>
  <si>
    <t>Sonder- abfälle</t>
  </si>
  <si>
    <t>Tier-körper (&lt;200kg)</t>
  </si>
  <si>
    <t xml:space="preserve">Menge Wertstoffe </t>
  </si>
  <si>
    <t>TOTAL</t>
  </si>
  <si>
    <t xml:space="preserve">Papier </t>
  </si>
  <si>
    <t>Menge (Tonnen)</t>
  </si>
  <si>
    <t>Unbetreute Sammelstellen (Bring-Sammlung)</t>
  </si>
  <si>
    <t>Anzahl Sammelstellen je Fraktion</t>
  </si>
  <si>
    <t>Hol-Sammlungen</t>
  </si>
  <si>
    <t>Angebot gemäss Abfallkalender, Anz. Abfuhren</t>
  </si>
  <si>
    <t>pro Jahr</t>
  </si>
  <si>
    <t>Gewerbekehricht tlw. nicht durch Gde entsorgt (J/N)?</t>
  </si>
  <si>
    <t>Sonderabfälle</t>
  </si>
  <si>
    <t>Betreute Sammelstellen (Bring-Sammlung)</t>
  </si>
  <si>
    <t>Tierkörper</t>
  </si>
  <si>
    <t>Anzahl betreute Sammelstellen</t>
  </si>
  <si>
    <t>Öffnungszeiten Stunden/Monat</t>
  </si>
  <si>
    <t>Welche übr. Abfallarten werden gesammelt?</t>
  </si>
  <si>
    <t>J/N</t>
  </si>
  <si>
    <t>Altöl</t>
  </si>
  <si>
    <t>Mineralische Abfälle (Grubengut)</t>
  </si>
  <si>
    <t>Textilien</t>
  </si>
  <si>
    <t>PET</t>
  </si>
  <si>
    <t>Batterien/Akkus</t>
  </si>
  <si>
    <t>Grobsperrgut</t>
  </si>
  <si>
    <t>Altholz</t>
  </si>
  <si>
    <t>EPS (Styropor)</t>
  </si>
  <si>
    <t>Kork</t>
  </si>
  <si>
    <t>Kaffeekapseln</t>
  </si>
  <si>
    <t>Leuchtmittel</t>
  </si>
  <si>
    <t>Pneus/Felgen</t>
  </si>
  <si>
    <t>CDs/DVDs</t>
  </si>
  <si>
    <t>Elekto-/ Elektonikschrott</t>
  </si>
  <si>
    <t>Eigener Sammeldienst Betrieb durch Gemeinde</t>
  </si>
  <si>
    <t>Mehrwertsteuer Abrechnungsart</t>
  </si>
  <si>
    <t xml:space="preserve">effektiv </t>
  </si>
  <si>
    <t>blau = kennzahlenspezifische Eingabefelder</t>
  </si>
  <si>
    <t>Benchmarkvergleich</t>
  </si>
  <si>
    <t>Sammelquote in %</t>
  </si>
  <si>
    <t>Register "R5 Mengen und Sammlung"</t>
  </si>
  <si>
    <t>Bitte die blau hinterlegen Zellen ausfüllen: Abfallmengen pro Fraktion und Angaben zu den Sammlungen (Frequenzen und Art)</t>
  </si>
  <si>
    <t xml:space="preserve">	Mengen (Tonnen) vom Rechnungsjahr (Zeile 7)</t>
  </si>
  <si>
    <t xml:space="preserve">	Anzahl unbedienter Sammelstellen je Fraktion (Zeile 9)</t>
  </si>
  <si>
    <t xml:space="preserve">	Anzahl Abfuhren pro Jahr gemäss Abfallkalender vom Rechnungsjahr (Zeile 11)</t>
  </si>
  <si>
    <t xml:space="preserve">	Angabe ob Gewerbekehricht teilweise nicht durch Gemeinde entsorgt wird (J/N) (Zelle D12)</t>
  </si>
  <si>
    <t xml:space="preserve">	Anzahl betreute Sammelstellen und totale Öffnungszeiten pro Monat in Stunden (Zelle S14)</t>
  </si>
  <si>
    <t>Angaben welche übrigen Abfallarten gesammelt werden (J/N) (Spalte S)</t>
  </si>
  <si>
    <t>Angabe ob Ihre Gemeinde einen eigenen Hol-Sammeldienst betreibt (J/N) (Zelle S26)</t>
  </si>
  <si>
    <t>Angabe "Gewerbekehricht tlw. nicht durch Gde entsorgt?": "Ja" wenn es Betriebe gibt, die ihren Siedlungsabfall in Eigenregie entsorgen, d.h. nicht über die öffentliche Abfallsammlung. (Zelle D12)</t>
  </si>
  <si>
    <t>Anleitung zum Ausfüllen der Grundlagendaten als Basis für das Abfallcockpit</t>
  </si>
  <si>
    <t>xx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</si>
</sst>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5" formatCode="0.0%"/>
  </numFmts>
  <fonts count="19">
    <font>
      <sz val="12"/>
      <name val="Arial MT"/>
    </font>
    <font>
      <sz val="10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8"/>
      <name val="Arial MT"/>
    </font>
    <font>
      <sz val="10"/>
      <color theme="3"/>
      <name val="Arial"/>
      <family val="2"/>
    </font>
    <font>
      <sz val="10"/>
      <color rgb="FFFF0000"/>
      <name val="Arial"/>
      <family val="2"/>
    </font>
    <font>
      <u/>
      <sz val="12"/>
      <color theme="11"/>
      <name val="Arial MT"/>
    </font>
    <font>
      <sz val="12"/>
      <name val="Arial MT"/>
    </font>
    <font>
      <sz val="11"/>
      <name val="Arial"/>
      <family val="2"/>
    </font>
    <font>
      <b/>
      <sz val="16"/>
      <color indexed="8"/>
      <name val="Arial"/>
      <family val="2"/>
    </font>
    <font>
      <b/>
      <sz val="16"/>
      <name val="Arial"/>
      <family val="2"/>
    </font>
    <font>
      <sz val="11"/>
      <name val="Arial MT"/>
    </font>
    <font>
      <b/>
      <sz val="11"/>
      <name val="Arial MT"/>
    </font>
  </fonts>
  <fills count="14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rgb="FF000000"/>
      </patternFill>
    </fill>
    <fill>
      <patternFill patternType="solid">
        <fgColor theme="3" tint="0.79998168889431442"/>
        <bgColor rgb="FF000000"/>
      </patternFill>
    </fill>
    <fill>
      <patternFill patternType="solid">
        <fgColor theme="0" tint="-0.249977111117893"/>
        <bgColor rgb="FF000000"/>
      </patternFill>
    </fill>
  </fills>
  <borders count="76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hair">
        <color indexed="8"/>
      </left>
      <right style="thin">
        <color auto="1"/>
      </right>
      <top/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thin">
        <color indexed="8"/>
      </bottom>
      <diagonal/>
    </border>
    <border>
      <left/>
      <right style="medium">
        <color auto="1"/>
      </right>
      <top style="medium">
        <color auto="1"/>
      </top>
      <bottom style="thin">
        <color indexed="8"/>
      </bottom>
      <diagonal/>
    </border>
    <border>
      <left/>
      <right/>
      <top/>
      <bottom style="medium">
        <color auto="1"/>
      </bottom>
      <diagonal/>
    </border>
    <border>
      <left/>
      <right/>
      <top style="dotted">
        <color auto="1"/>
      </top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hair">
        <color indexed="8"/>
      </left>
      <right/>
      <top/>
      <bottom/>
      <diagonal/>
    </border>
    <border>
      <left style="medium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 style="thin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/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/>
      <top style="thin">
        <color theme="1"/>
      </top>
      <bottom style="thin">
        <color theme="1"/>
      </bottom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 style="thin">
        <color theme="1"/>
      </right>
      <top style="thin">
        <color theme="1"/>
      </top>
      <bottom style="thin">
        <color theme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dotted">
        <color auto="1"/>
      </top>
      <bottom style="dotted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 style="thin">
        <color auto="1"/>
      </left>
      <right/>
      <top style="dotted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 style="thin">
        <color indexed="8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hair">
        <color indexed="8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8"/>
      </left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hair">
        <color indexed="8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</borders>
  <cellStyleXfs count="143">
    <xf numFmtId="3" fontId="0" fillId="2" borderId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9" fontId="13" fillId="0" borderId="0" applyFon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  <xf numFmtId="3" fontId="12" fillId="2" borderId="0" applyNumberFormat="0" applyFill="0" applyBorder="0" applyAlignment="0" applyProtection="0"/>
  </cellStyleXfs>
  <cellXfs count="165">
    <xf numFmtId="3" fontId="0" fillId="2" borderId="0" xfId="0"/>
    <xf numFmtId="0" fontId="4" fillId="2" borderId="0" xfId="0" applyNumberFormat="1" applyFont="1" applyAlignment="1">
      <alignment wrapText="1"/>
    </xf>
    <xf numFmtId="0" fontId="4" fillId="7" borderId="0" xfId="0" applyNumberFormat="1" applyFont="1" applyFill="1" applyAlignment="1">
      <alignment wrapText="1"/>
    </xf>
    <xf numFmtId="3" fontId="14" fillId="3" borderId="3" xfId="0" applyFont="1" applyFill="1" applyBorder="1"/>
    <xf numFmtId="3" fontId="14" fillId="3" borderId="4" xfId="0" applyFont="1" applyFill="1" applyBorder="1"/>
    <xf numFmtId="3" fontId="14" fillId="3" borderId="5" xfId="0" applyFont="1" applyFill="1" applyBorder="1"/>
    <xf numFmtId="3" fontId="1" fillId="2" borderId="0" xfId="0" applyFont="1"/>
    <xf numFmtId="3" fontId="8" fillId="4" borderId="18" xfId="0" applyFont="1" applyFill="1" applyBorder="1"/>
    <xf numFmtId="3" fontId="8" fillId="4" borderId="19" xfId="0" applyFont="1" applyFill="1" applyBorder="1" applyAlignment="1">
      <alignment horizontal="right"/>
    </xf>
    <xf numFmtId="3" fontId="3" fillId="8" borderId="28" xfId="0" applyFont="1" applyFill="1" applyBorder="1"/>
    <xf numFmtId="3" fontId="8" fillId="4" borderId="1" xfId="0" applyFont="1" applyFill="1" applyBorder="1"/>
    <xf numFmtId="3" fontId="14" fillId="9" borderId="28" xfId="0" applyFont="1" applyFill="1" applyBorder="1"/>
    <xf numFmtId="3" fontId="1" fillId="9" borderId="28" xfId="0" applyFont="1" applyFill="1" applyBorder="1"/>
    <xf numFmtId="3" fontId="14" fillId="3" borderId="2" xfId="0" applyFont="1" applyFill="1" applyBorder="1" applyAlignment="1">
      <alignment horizontal="center"/>
    </xf>
    <xf numFmtId="3" fontId="1" fillId="3" borderId="11" xfId="0" applyFont="1" applyFill="1" applyBorder="1"/>
    <xf numFmtId="3" fontId="1" fillId="3" borderId="0" xfId="0" applyFont="1" applyFill="1"/>
    <xf numFmtId="3" fontId="14" fillId="3" borderId="2" xfId="0" applyFont="1" applyFill="1" applyBorder="1" applyAlignment="1">
      <alignment horizontal="right"/>
    </xf>
    <xf numFmtId="3" fontId="14" fillId="3" borderId="24" xfId="0" applyFont="1" applyFill="1" applyBorder="1" applyAlignment="1">
      <alignment horizontal="right"/>
    </xf>
    <xf numFmtId="3" fontId="14" fillId="3" borderId="25" xfId="0" applyFont="1" applyFill="1" applyBorder="1" applyAlignment="1">
      <alignment horizontal="right"/>
    </xf>
    <xf numFmtId="3" fontId="14" fillId="5" borderId="11" xfId="0" applyFont="1" applyFill="1" applyBorder="1"/>
    <xf numFmtId="3" fontId="14" fillId="5" borderId="0" xfId="0" applyFont="1" applyFill="1"/>
    <xf numFmtId="3" fontId="14" fillId="5" borderId="2" xfId="0" applyFont="1" applyFill="1" applyBorder="1" applyAlignment="1">
      <alignment horizontal="right"/>
    </xf>
    <xf numFmtId="3" fontId="14" fillId="5" borderId="12" xfId="0" applyFont="1" applyFill="1" applyBorder="1" applyAlignment="1">
      <alignment horizontal="right"/>
    </xf>
    <xf numFmtId="3" fontId="14" fillId="2" borderId="0" xfId="0" applyFont="1"/>
    <xf numFmtId="3" fontId="14" fillId="3" borderId="11" xfId="0" applyFont="1" applyFill="1" applyBorder="1"/>
    <xf numFmtId="3" fontId="14" fillId="3" borderId="0" xfId="0" applyFont="1" applyFill="1"/>
    <xf numFmtId="3" fontId="14" fillId="3" borderId="13" xfId="0" applyFont="1" applyFill="1" applyBorder="1"/>
    <xf numFmtId="3" fontId="14" fillId="3" borderId="14" xfId="0" applyFont="1" applyFill="1" applyBorder="1"/>
    <xf numFmtId="3" fontId="14" fillId="4" borderId="15" xfId="0" applyFont="1" applyFill="1" applyBorder="1" applyAlignment="1">
      <alignment horizontal="right"/>
    </xf>
    <xf numFmtId="3" fontId="14" fillId="3" borderId="14" xfId="0" applyFont="1" applyFill="1" applyBorder="1" applyAlignment="1">
      <alignment horizontal="right"/>
    </xf>
    <xf numFmtId="3" fontId="14" fillId="3" borderId="16" xfId="0" applyFont="1" applyFill="1" applyBorder="1"/>
    <xf numFmtId="3" fontId="14" fillId="3" borderId="7" xfId="0" applyFont="1" applyFill="1" applyBorder="1"/>
    <xf numFmtId="3" fontId="14" fillId="4" borderId="17" xfId="0" applyFont="1" applyFill="1" applyBorder="1" applyAlignment="1">
      <alignment horizontal="right"/>
    </xf>
    <xf numFmtId="3" fontId="14" fillId="4" borderId="7" xfId="0" applyFont="1" applyFill="1" applyBorder="1" applyAlignment="1">
      <alignment horizontal="left"/>
    </xf>
    <xf numFmtId="3" fontId="14" fillId="4" borderId="7" xfId="0" applyFont="1" applyFill="1" applyBorder="1" applyAlignment="1">
      <alignment horizontal="right"/>
    </xf>
    <xf numFmtId="3" fontId="3" fillId="2" borderId="28" xfId="0" applyFont="1" applyBorder="1"/>
    <xf numFmtId="3" fontId="1" fillId="2" borderId="28" xfId="0" applyFont="1" applyBorder="1"/>
    <xf numFmtId="3" fontId="14" fillId="4" borderId="14" xfId="0" applyFont="1" applyFill="1" applyBorder="1" applyAlignment="1">
      <alignment horizontal="center"/>
    </xf>
    <xf numFmtId="3" fontId="14" fillId="3" borderId="20" xfId="0" applyFont="1" applyFill="1" applyBorder="1"/>
    <xf numFmtId="3" fontId="14" fillId="3" borderId="21" xfId="0" applyFont="1" applyFill="1" applyBorder="1"/>
    <xf numFmtId="3" fontId="14" fillId="4" borderId="22" xfId="0" applyFont="1" applyFill="1" applyBorder="1" applyAlignment="1">
      <alignment horizontal="right"/>
    </xf>
    <xf numFmtId="3" fontId="14" fillId="4" borderId="21" xfId="0" applyFont="1" applyFill="1" applyBorder="1" applyAlignment="1">
      <alignment horizontal="center"/>
    </xf>
    <xf numFmtId="3" fontId="14" fillId="3" borderId="21" xfId="0" applyFont="1" applyFill="1" applyBorder="1" applyAlignment="1">
      <alignment horizontal="right"/>
    </xf>
    <xf numFmtId="3" fontId="14" fillId="4" borderId="7" xfId="0" applyFont="1" applyFill="1" applyBorder="1" applyAlignment="1">
      <alignment horizontal="center"/>
    </xf>
    <xf numFmtId="3" fontId="14" fillId="3" borderId="9" xfId="0" applyFont="1" applyFill="1" applyBorder="1"/>
    <xf numFmtId="3" fontId="14" fillId="3" borderId="10" xfId="0" applyFont="1" applyFill="1" applyBorder="1"/>
    <xf numFmtId="3" fontId="14" fillId="3" borderId="6" xfId="0" applyFont="1" applyFill="1" applyBorder="1" applyAlignment="1">
      <alignment horizontal="right"/>
    </xf>
    <xf numFmtId="3" fontId="14" fillId="2" borderId="8" xfId="0" applyFont="1" applyBorder="1"/>
    <xf numFmtId="3" fontId="14" fillId="4" borderId="0" xfId="0" applyFont="1" applyFill="1"/>
    <xf numFmtId="3" fontId="10" fillId="2" borderId="0" xfId="0" applyFont="1"/>
    <xf numFmtId="3" fontId="14" fillId="6" borderId="0" xfId="0" applyFont="1" applyFill="1"/>
    <xf numFmtId="3" fontId="1" fillId="6" borderId="0" xfId="0" applyFont="1" applyFill="1"/>
    <xf numFmtId="10" fontId="14" fillId="2" borderId="0" xfId="13" applyNumberFormat="1" applyFont="1" applyFill="1" applyProtection="1"/>
    <xf numFmtId="3" fontId="14" fillId="0" borderId="28" xfId="0" applyFont="1" applyFill="1" applyBorder="1"/>
    <xf numFmtId="3" fontId="11" fillId="2" borderId="0" xfId="0" applyFont="1"/>
    <xf numFmtId="0" fontId="7" fillId="7" borderId="0" xfId="0" applyNumberFormat="1" applyFont="1" applyFill="1" applyAlignment="1">
      <alignment horizontal="left" wrapText="1"/>
    </xf>
    <xf numFmtId="3" fontId="14" fillId="3" borderId="34" xfId="0" applyFont="1" applyFill="1" applyBorder="1" applyAlignment="1">
      <alignment horizontal="right"/>
    </xf>
    <xf numFmtId="3" fontId="14" fillId="5" borderId="34" xfId="0" applyFont="1" applyFill="1" applyBorder="1" applyAlignment="1">
      <alignment horizontal="right"/>
    </xf>
    <xf numFmtId="3" fontId="14" fillId="6" borderId="34" xfId="0" applyFont="1" applyFill="1" applyBorder="1" applyAlignment="1" applyProtection="1">
      <alignment horizontal="right"/>
      <protection locked="0"/>
    </xf>
    <xf numFmtId="3" fontId="14" fillId="6" borderId="35" xfId="0" applyFont="1" applyFill="1" applyBorder="1" applyAlignment="1" applyProtection="1">
      <alignment horizontal="right"/>
      <protection locked="0"/>
    </xf>
    <xf numFmtId="3" fontId="14" fillId="6" borderId="36" xfId="0" applyFont="1" applyFill="1" applyBorder="1" applyAlignment="1" applyProtection="1">
      <alignment horizontal="center"/>
      <protection locked="0"/>
    </xf>
    <xf numFmtId="3" fontId="14" fillId="6" borderId="37" xfId="0" applyFont="1" applyFill="1" applyBorder="1" applyAlignment="1" applyProtection="1">
      <alignment horizontal="center"/>
      <protection locked="0"/>
    </xf>
    <xf numFmtId="3" fontId="14" fillId="6" borderId="38" xfId="0" applyFont="1" applyFill="1" applyBorder="1" applyProtection="1">
      <protection locked="0"/>
    </xf>
    <xf numFmtId="3" fontId="14" fillId="3" borderId="39" xfId="0" applyFont="1" applyFill="1" applyBorder="1"/>
    <xf numFmtId="3" fontId="14" fillId="3" borderId="40" xfId="0" applyFont="1" applyFill="1" applyBorder="1"/>
    <xf numFmtId="3" fontId="14" fillId="4" borderId="41" xfId="0" applyFont="1" applyFill="1" applyBorder="1" applyAlignment="1">
      <alignment horizontal="right"/>
    </xf>
    <xf numFmtId="3" fontId="14" fillId="4" borderId="40" xfId="0" applyFont="1" applyFill="1" applyBorder="1" applyAlignment="1">
      <alignment horizontal="center"/>
    </xf>
    <xf numFmtId="3" fontId="14" fillId="3" borderId="40" xfId="0" applyFont="1" applyFill="1" applyBorder="1" applyAlignment="1">
      <alignment horizontal="right"/>
    </xf>
    <xf numFmtId="3" fontId="14" fillId="3" borderId="33" xfId="0" applyFont="1" applyFill="1" applyBorder="1" applyAlignment="1">
      <alignment horizontal="right"/>
    </xf>
    <xf numFmtId="3" fontId="14" fillId="5" borderId="33" xfId="0" applyFont="1" applyFill="1" applyBorder="1" applyAlignment="1">
      <alignment horizontal="right"/>
    </xf>
    <xf numFmtId="165" fontId="1" fillId="9" borderId="28" xfId="13" applyNumberFormat="1" applyFont="1" applyFill="1" applyBorder="1" applyProtection="1"/>
    <xf numFmtId="165" fontId="1" fillId="9" borderId="28" xfId="0" applyNumberFormat="1" applyFont="1" applyFill="1" applyBorder="1"/>
    <xf numFmtId="165" fontId="1" fillId="2" borderId="28" xfId="0" applyNumberFormat="1" applyFont="1" applyBorder="1"/>
    <xf numFmtId="3" fontId="8" fillId="4" borderId="33" xfId="0" applyFont="1" applyFill="1" applyBorder="1" applyAlignment="1">
      <alignment horizontal="right"/>
    </xf>
    <xf numFmtId="3" fontId="5" fillId="3" borderId="43" xfId="0" applyFont="1" applyFill="1" applyBorder="1" applyAlignment="1">
      <alignment horizontal="center"/>
    </xf>
    <xf numFmtId="3" fontId="14" fillId="3" borderId="43" xfId="0" applyFont="1" applyFill="1" applyBorder="1" applyAlignment="1">
      <alignment horizontal="center"/>
    </xf>
    <xf numFmtId="3" fontId="14" fillId="3" borderId="42" xfId="0" applyFont="1" applyFill="1" applyBorder="1" applyAlignment="1">
      <alignment horizontal="right"/>
    </xf>
    <xf numFmtId="3" fontId="14" fillId="3" borderId="43" xfId="0" applyFont="1" applyFill="1" applyBorder="1" applyAlignment="1">
      <alignment horizontal="right"/>
    </xf>
    <xf numFmtId="3" fontId="14" fillId="5" borderId="42" xfId="0" applyFont="1" applyFill="1" applyBorder="1" applyAlignment="1">
      <alignment horizontal="right"/>
    </xf>
    <xf numFmtId="3" fontId="14" fillId="5" borderId="43" xfId="0" applyFont="1" applyFill="1" applyBorder="1" applyAlignment="1">
      <alignment horizontal="right"/>
    </xf>
    <xf numFmtId="3" fontId="14" fillId="6" borderId="42" xfId="0" applyFont="1" applyFill="1" applyBorder="1" applyAlignment="1" applyProtection="1">
      <alignment horizontal="right"/>
      <protection locked="0"/>
    </xf>
    <xf numFmtId="3" fontId="14" fillId="3" borderId="44" xfId="0" applyFont="1" applyFill="1" applyBorder="1"/>
    <xf numFmtId="3" fontId="14" fillId="3" borderId="46" xfId="0" applyFont="1" applyFill="1" applyBorder="1"/>
    <xf numFmtId="3" fontId="15" fillId="8" borderId="47" xfId="0" applyFont="1" applyFill="1" applyBorder="1"/>
    <xf numFmtId="0" fontId="16" fillId="8" borderId="45" xfId="0" applyNumberFormat="1" applyFont="1" applyFill="1" applyBorder="1" applyAlignment="1">
      <alignment horizontal="right"/>
    </xf>
    <xf numFmtId="3" fontId="14" fillId="3" borderId="47" xfId="0" applyFont="1" applyFill="1" applyBorder="1"/>
    <xf numFmtId="3" fontId="14" fillId="3" borderId="48" xfId="0" applyFont="1" applyFill="1" applyBorder="1" applyAlignment="1">
      <alignment horizontal="center"/>
    </xf>
    <xf numFmtId="3" fontId="14" fillId="3" borderId="48" xfId="0" applyFont="1" applyFill="1" applyBorder="1" applyAlignment="1">
      <alignment horizontal="right"/>
    </xf>
    <xf numFmtId="3" fontId="14" fillId="5" borderId="48" xfId="0" applyFont="1" applyFill="1" applyBorder="1" applyAlignment="1">
      <alignment horizontal="right"/>
    </xf>
    <xf numFmtId="3" fontId="14" fillId="6" borderId="48" xfId="0" applyFont="1" applyFill="1" applyBorder="1" applyAlignment="1" applyProtection="1">
      <alignment horizontal="right"/>
      <protection locked="0"/>
    </xf>
    <xf numFmtId="3" fontId="14" fillId="3" borderId="51" xfId="0" applyFont="1" applyFill="1" applyBorder="1"/>
    <xf numFmtId="3" fontId="1" fillId="2" borderId="53" xfId="0" applyFont="1" applyBorder="1"/>
    <xf numFmtId="3" fontId="2" fillId="3" borderId="57" xfId="0" applyFont="1" applyFill="1" applyBorder="1"/>
    <xf numFmtId="3" fontId="14" fillId="3" borderId="50" xfId="0" applyFont="1" applyFill="1" applyBorder="1" applyAlignment="1">
      <alignment horizontal="center"/>
    </xf>
    <xf numFmtId="3" fontId="14" fillId="3" borderId="52" xfId="0" applyFont="1" applyFill="1" applyBorder="1" applyAlignment="1">
      <alignment horizontal="center"/>
    </xf>
    <xf numFmtId="3" fontId="14" fillId="3" borderId="54" xfId="0" applyFont="1" applyFill="1" applyBorder="1" applyAlignment="1">
      <alignment horizontal="center"/>
    </xf>
    <xf numFmtId="3" fontId="14" fillId="3" borderId="58" xfId="0" applyFont="1" applyFill="1" applyBorder="1" applyAlignment="1">
      <alignment horizontal="center"/>
    </xf>
    <xf numFmtId="3" fontId="14" fillId="3" borderId="59" xfId="0" applyFont="1" applyFill="1" applyBorder="1"/>
    <xf numFmtId="3" fontId="14" fillId="2" borderId="50" xfId="0" applyFont="1" applyBorder="1"/>
    <xf numFmtId="3" fontId="14" fillId="6" borderId="60" xfId="0" applyFont="1" applyFill="1" applyBorder="1" applyAlignment="1" applyProtection="1">
      <alignment horizontal="right"/>
      <protection locked="0"/>
    </xf>
    <xf numFmtId="3" fontId="14" fillId="2" borderId="53" xfId="0" applyFont="1" applyBorder="1"/>
    <xf numFmtId="3" fontId="14" fillId="6" borderId="55" xfId="0" applyFont="1" applyFill="1" applyBorder="1" applyAlignment="1" applyProtection="1">
      <alignment horizontal="right"/>
      <protection locked="0"/>
    </xf>
    <xf numFmtId="3" fontId="14" fillId="6" borderId="54" xfId="0" applyFont="1" applyFill="1" applyBorder="1" applyAlignment="1" applyProtection="1">
      <alignment horizontal="right"/>
      <protection locked="0"/>
    </xf>
    <xf numFmtId="3" fontId="14" fillId="6" borderId="61" xfId="0" applyFont="1" applyFill="1" applyBorder="1" applyAlignment="1" applyProtection="1">
      <alignment horizontal="right"/>
      <protection locked="0"/>
    </xf>
    <xf numFmtId="3" fontId="14" fillId="6" borderId="58" xfId="0" applyFont="1" applyFill="1" applyBorder="1" applyAlignment="1" applyProtection="1">
      <alignment horizontal="right"/>
      <protection locked="0"/>
    </xf>
    <xf numFmtId="3" fontId="14" fillId="5" borderId="62" xfId="0" applyFont="1" applyFill="1" applyBorder="1" applyAlignment="1">
      <alignment horizontal="right"/>
    </xf>
    <xf numFmtId="3" fontId="14" fillId="6" borderId="63" xfId="0" applyFont="1" applyFill="1" applyBorder="1" applyAlignment="1" applyProtection="1">
      <alignment horizontal="right"/>
      <protection locked="0"/>
    </xf>
    <xf numFmtId="3" fontId="14" fillId="6" borderId="50" xfId="0" applyFont="1" applyFill="1" applyBorder="1" applyAlignment="1" applyProtection="1">
      <alignment horizontal="right"/>
      <protection locked="0"/>
    </xf>
    <xf numFmtId="3" fontId="14" fillId="3" borderId="51" xfId="0" applyFont="1" applyFill="1" applyBorder="1" applyAlignment="1">
      <alignment horizontal="left"/>
    </xf>
    <xf numFmtId="3" fontId="14" fillId="3" borderId="57" xfId="0" applyFont="1" applyFill="1" applyBorder="1" applyAlignment="1">
      <alignment horizontal="left"/>
    </xf>
    <xf numFmtId="3" fontId="14" fillId="3" borderId="54" xfId="0" applyFont="1" applyFill="1" applyBorder="1" applyAlignment="1">
      <alignment horizontal="right"/>
    </xf>
    <xf numFmtId="3" fontId="14" fillId="3" borderId="61" xfId="0" applyFont="1" applyFill="1" applyBorder="1" applyAlignment="1">
      <alignment horizontal="right"/>
    </xf>
    <xf numFmtId="3" fontId="14" fillId="3" borderId="58" xfId="0" applyFont="1" applyFill="1" applyBorder="1" applyAlignment="1">
      <alignment horizontal="right"/>
    </xf>
    <xf numFmtId="3" fontId="14" fillId="3" borderId="66" xfId="0" applyFont="1" applyFill="1" applyBorder="1" applyAlignment="1">
      <alignment horizontal="right"/>
    </xf>
    <xf numFmtId="3" fontId="14" fillId="6" borderId="67" xfId="0" applyFont="1" applyFill="1" applyBorder="1" applyAlignment="1" applyProtection="1">
      <alignment horizontal="center"/>
      <protection locked="0"/>
    </xf>
    <xf numFmtId="3" fontId="14" fillId="3" borderId="68" xfId="0" applyFont="1" applyFill="1" applyBorder="1" applyAlignment="1">
      <alignment horizontal="right"/>
    </xf>
    <xf numFmtId="3" fontId="14" fillId="3" borderId="65" xfId="0" applyFont="1" applyFill="1" applyBorder="1" applyAlignment="1">
      <alignment horizontal="right"/>
    </xf>
    <xf numFmtId="3" fontId="14" fillId="2" borderId="69" xfId="0" applyFont="1" applyBorder="1"/>
    <xf numFmtId="3" fontId="14" fillId="2" borderId="70" xfId="0" applyFont="1" applyBorder="1"/>
    <xf numFmtId="3" fontId="14" fillId="2" borderId="71" xfId="0" applyFont="1" applyBorder="1"/>
    <xf numFmtId="3" fontId="5" fillId="5" borderId="64" xfId="0" applyFont="1" applyFill="1" applyBorder="1"/>
    <xf numFmtId="3" fontId="5" fillId="5" borderId="72" xfId="0" applyFont="1" applyFill="1" applyBorder="1"/>
    <xf numFmtId="3" fontId="5" fillId="5" borderId="73" xfId="0" applyFont="1" applyFill="1" applyBorder="1" applyAlignment="1">
      <alignment horizontal="right"/>
    </xf>
    <xf numFmtId="3" fontId="5" fillId="5" borderId="72" xfId="0" applyFont="1" applyFill="1" applyBorder="1" applyAlignment="1">
      <alignment horizontal="center"/>
    </xf>
    <xf numFmtId="3" fontId="5" fillId="5" borderId="72" xfId="0" applyFont="1" applyFill="1" applyBorder="1" applyAlignment="1">
      <alignment horizontal="right"/>
    </xf>
    <xf numFmtId="3" fontId="5" fillId="5" borderId="74" xfId="0" applyFont="1" applyFill="1" applyBorder="1" applyAlignment="1">
      <alignment horizontal="center"/>
    </xf>
    <xf numFmtId="3" fontId="14" fillId="3" borderId="64" xfId="0" applyFont="1" applyFill="1" applyBorder="1"/>
    <xf numFmtId="3" fontId="14" fillId="4" borderId="73" xfId="0" applyFont="1" applyFill="1" applyBorder="1" applyAlignment="1">
      <alignment horizontal="right"/>
    </xf>
    <xf numFmtId="3" fontId="14" fillId="4" borderId="72" xfId="0" applyFont="1" applyFill="1" applyBorder="1" applyAlignment="1">
      <alignment horizontal="center"/>
    </xf>
    <xf numFmtId="3" fontId="14" fillId="3" borderId="72" xfId="0" applyFont="1" applyFill="1" applyBorder="1" applyAlignment="1">
      <alignment horizontal="right"/>
    </xf>
    <xf numFmtId="3" fontId="14" fillId="6" borderId="75" xfId="0" applyFont="1" applyFill="1" applyBorder="1" applyAlignment="1" applyProtection="1">
      <alignment horizontal="center"/>
      <protection locked="0"/>
    </xf>
    <xf numFmtId="3" fontId="3" fillId="10" borderId="69" xfId="0" applyFont="1" applyFill="1" applyBorder="1"/>
    <xf numFmtId="10" fontId="3" fillId="10" borderId="69" xfId="0" applyNumberFormat="1" applyFont="1" applyFill="1" applyBorder="1"/>
    <xf numFmtId="0" fontId="16" fillId="13" borderId="29" xfId="0" applyNumberFormat="1" applyFont="1" applyFill="1" applyBorder="1" applyAlignment="1">
      <alignment horizontal="left" wrapText="1"/>
    </xf>
    <xf numFmtId="0" fontId="16" fillId="13" borderId="31" xfId="0" applyNumberFormat="1" applyFont="1" applyFill="1" applyBorder="1" applyAlignment="1">
      <alignment horizontal="left" wrapText="1"/>
    </xf>
    <xf numFmtId="0" fontId="8" fillId="12" borderId="26" xfId="0" applyNumberFormat="1" applyFont="1" applyFill="1" applyBorder="1" applyAlignment="1">
      <alignment horizontal="left" vertical="center" wrapText="1"/>
    </xf>
    <xf numFmtId="0" fontId="8" fillId="12" borderId="27" xfId="0" applyNumberFormat="1" applyFont="1" applyFill="1" applyBorder="1" applyAlignment="1">
      <alignment horizontal="left" vertical="center" wrapText="1"/>
    </xf>
    <xf numFmtId="0" fontId="16" fillId="13" borderId="30" xfId="0" applyNumberFormat="1" applyFont="1" applyFill="1" applyBorder="1" applyAlignment="1">
      <alignment horizontal="left" wrapText="1"/>
    </xf>
    <xf numFmtId="0" fontId="8" fillId="12" borderId="32" xfId="0" applyNumberFormat="1" applyFont="1" applyFill="1" applyBorder="1" applyAlignment="1">
      <alignment horizontal="left" vertical="center" wrapText="1"/>
    </xf>
    <xf numFmtId="3" fontId="18" fillId="2" borderId="49" xfId="0" applyFont="1" applyBorder="1" applyAlignment="1">
      <alignment horizontal="center" wrapText="1"/>
    </xf>
    <xf numFmtId="3" fontId="18" fillId="2" borderId="42" xfId="0" applyFont="1" applyBorder="1" applyAlignment="1">
      <alignment horizontal="center" wrapText="1"/>
    </xf>
    <xf numFmtId="3" fontId="18" fillId="2" borderId="54" xfId="0" applyFont="1" applyBorder="1" applyAlignment="1">
      <alignment horizontal="center" wrapText="1"/>
    </xf>
    <xf numFmtId="3" fontId="5" fillId="3" borderId="49" xfId="0" applyFont="1" applyFill="1" applyBorder="1" applyAlignment="1">
      <alignment horizontal="center" wrapText="1"/>
    </xf>
    <xf numFmtId="3" fontId="5" fillId="3" borderId="42" xfId="0" applyFont="1" applyFill="1" applyBorder="1" applyAlignment="1">
      <alignment horizontal="center" wrapText="1"/>
    </xf>
    <xf numFmtId="3" fontId="5" fillId="3" borderId="56" xfId="0" applyFont="1" applyFill="1" applyBorder="1" applyAlignment="1">
      <alignment horizontal="center" wrapText="1"/>
    </xf>
    <xf numFmtId="3" fontId="5" fillId="3" borderId="43" xfId="0" applyFont="1" applyFill="1" applyBorder="1" applyAlignment="1">
      <alignment horizontal="center" wrapText="1"/>
    </xf>
    <xf numFmtId="3" fontId="5" fillId="3" borderId="58" xfId="0" applyFont="1" applyFill="1" applyBorder="1" applyAlignment="1">
      <alignment horizontal="center" wrapText="1"/>
    </xf>
    <xf numFmtId="0" fontId="7" fillId="7" borderId="73" xfId="0" applyNumberFormat="1" applyFont="1" applyFill="1" applyBorder="1" applyAlignment="1">
      <alignment horizontal="left" vertical="center" wrapText="1" indent="1"/>
    </xf>
    <xf numFmtId="0" fontId="7" fillId="7" borderId="72" xfId="0" applyNumberFormat="1" applyFont="1" applyFill="1" applyBorder="1" applyAlignment="1">
      <alignment horizontal="left" vertical="center" wrapText="1" indent="1"/>
    </xf>
    <xf numFmtId="0" fontId="7" fillId="7" borderId="65" xfId="0" applyNumberFormat="1" applyFont="1" applyFill="1" applyBorder="1" applyAlignment="1">
      <alignment horizontal="left" vertical="center" wrapText="1" indent="1"/>
    </xf>
    <xf numFmtId="3" fontId="6" fillId="11" borderId="73" xfId="0" applyFont="1" applyFill="1" applyBorder="1" applyAlignment="1">
      <alignment horizontal="left" vertical="center"/>
    </xf>
    <xf numFmtId="3" fontId="6" fillId="11" borderId="72" xfId="0" applyFont="1" applyFill="1" applyBorder="1" applyAlignment="1">
      <alignment horizontal="left" vertical="center"/>
    </xf>
    <xf numFmtId="3" fontId="6" fillId="11" borderId="65" xfId="0" applyFont="1" applyFill="1" applyBorder="1" applyAlignment="1">
      <alignment horizontal="left" vertical="center"/>
    </xf>
    <xf numFmtId="0" fontId="8" fillId="12" borderId="73" xfId="0" applyNumberFormat="1" applyFont="1" applyFill="1" applyBorder="1" applyAlignment="1">
      <alignment horizontal="left" vertical="center" wrapText="1"/>
    </xf>
    <xf numFmtId="0" fontId="8" fillId="12" borderId="72" xfId="0" applyNumberFormat="1" applyFont="1" applyFill="1" applyBorder="1" applyAlignment="1">
      <alignment horizontal="left" vertical="center" wrapText="1"/>
    </xf>
    <xf numFmtId="0" fontId="8" fillId="12" borderId="65" xfId="0" applyNumberFormat="1" applyFont="1" applyFill="1" applyBorder="1" applyAlignment="1">
      <alignment horizontal="left" vertical="center" wrapText="1"/>
    </xf>
    <xf numFmtId="3" fontId="14" fillId="3" borderId="64" xfId="0" applyFont="1" applyFill="1" applyBorder="1" applyAlignment="1">
      <alignment horizontal="left"/>
    </xf>
    <xf numFmtId="3" fontId="14" fillId="3" borderId="65" xfId="0" applyFont="1" applyFill="1" applyBorder="1" applyAlignment="1">
      <alignment horizontal="left"/>
    </xf>
    <xf numFmtId="3" fontId="14" fillId="6" borderId="23" xfId="0" applyFont="1" applyFill="1" applyBorder="1" applyAlignment="1">
      <alignment horizontal="center"/>
    </xf>
    <xf numFmtId="3" fontId="14" fillId="6" borderId="6" xfId="0" applyFont="1" applyFill="1" applyBorder="1" applyAlignment="1">
      <alignment horizontal="center"/>
    </xf>
    <xf numFmtId="3" fontId="5" fillId="3" borderId="18" xfId="0" applyFont="1" applyFill="1" applyBorder="1" applyAlignment="1">
      <alignment horizontal="center"/>
    </xf>
    <xf numFmtId="3" fontId="18" fillId="2" borderId="19" xfId="0" applyFont="1" applyBorder="1" applyAlignment="1">
      <alignment horizontal="center"/>
    </xf>
    <xf numFmtId="3" fontId="18" fillId="2" borderId="18" xfId="0" applyFont="1" applyBorder="1" applyAlignment="1">
      <alignment horizontal="center"/>
    </xf>
    <xf numFmtId="3" fontId="14" fillId="3" borderId="47" xfId="0" applyFont="1" applyFill="1" applyBorder="1"/>
    <xf numFmtId="3" fontId="17" fillId="2" borderId="45" xfId="0" applyFont="1" applyBorder="1"/>
  </cellXfs>
  <cellStyles count="143">
    <cellStyle name="Besuchter Hyperlink" xfId="61" builtinId="9" hidden="1"/>
    <cellStyle name="Besuchter Hyperlink" xfId="93" builtinId="9" hidden="1"/>
    <cellStyle name="Besuchter Hyperlink" xfId="7" builtinId="9" hidden="1"/>
    <cellStyle name="Besuchter Hyperlink" xfId="120" builtinId="9" hidden="1"/>
    <cellStyle name="Besuchter Hyperlink" xfId="131" builtinId="9" hidden="1"/>
    <cellStyle name="Besuchter Hyperlink" xfId="59" builtinId="9" hidden="1"/>
    <cellStyle name="Besuchter Hyperlink" xfId="73" builtinId="9" hidden="1"/>
    <cellStyle name="Besuchter Hyperlink" xfId="52" builtinId="9" hidden="1"/>
    <cellStyle name="Besuchter Hyperlink" xfId="87" builtinId="9" hidden="1"/>
    <cellStyle name="Besuchter Hyperlink" xfId="96" builtinId="9" hidden="1"/>
    <cellStyle name="Besuchter Hyperlink" xfId="80" builtinId="9" hidden="1"/>
    <cellStyle name="Besuchter Hyperlink" xfId="20" builtinId="9" hidden="1"/>
    <cellStyle name="Besuchter Hyperlink" xfId="94" builtinId="9" hidden="1"/>
    <cellStyle name="Besuchter Hyperlink" xfId="35" builtinId="9" hidden="1"/>
    <cellStyle name="Besuchter Hyperlink" xfId="133" builtinId="9" hidden="1"/>
    <cellStyle name="Besuchter Hyperlink" xfId="64" builtinId="9" hidden="1"/>
    <cellStyle name="Besuchter Hyperlink" xfId="91" builtinId="9" hidden="1"/>
    <cellStyle name="Besuchter Hyperlink" xfId="140" builtinId="9" hidden="1"/>
    <cellStyle name="Besuchter Hyperlink" xfId="37" builtinId="9" hidden="1"/>
    <cellStyle name="Besuchter Hyperlink" xfId="9" builtinId="9" hidden="1"/>
    <cellStyle name="Besuchter Hyperlink" xfId="28" builtinId="9" hidden="1"/>
    <cellStyle name="Besuchter Hyperlink" xfId="30" builtinId="9" hidden="1"/>
    <cellStyle name="Besuchter Hyperlink" xfId="26" builtinId="9" hidden="1"/>
    <cellStyle name="Besuchter Hyperlink" xfId="118" builtinId="9" hidden="1"/>
    <cellStyle name="Besuchter Hyperlink" xfId="136" builtinId="9" hidden="1"/>
    <cellStyle name="Besuchter Hyperlink" xfId="119" builtinId="9" hidden="1"/>
    <cellStyle name="Besuchter Hyperlink" xfId="101" builtinId="9" hidden="1"/>
    <cellStyle name="Besuchter Hyperlink" xfId="138" builtinId="9" hidden="1"/>
    <cellStyle name="Besuchter Hyperlink" xfId="84" builtinId="9" hidden="1"/>
    <cellStyle name="Besuchter Hyperlink" xfId="74" builtinId="9" hidden="1"/>
    <cellStyle name="Besuchter Hyperlink" xfId="48" builtinId="9" hidden="1"/>
    <cellStyle name="Besuchter Hyperlink" xfId="41" builtinId="9" hidden="1"/>
    <cellStyle name="Besuchter Hyperlink" xfId="105" builtinId="9" hidden="1"/>
    <cellStyle name="Besuchter Hyperlink" xfId="15" builtinId="9" hidden="1"/>
    <cellStyle name="Besuchter Hyperlink" xfId="67" builtinId="9" hidden="1"/>
    <cellStyle name="Besuchter Hyperlink" xfId="22" builtinId="9" hidden="1"/>
    <cellStyle name="Besuchter Hyperlink" xfId="79" builtinId="9" hidden="1"/>
    <cellStyle name="Besuchter Hyperlink" xfId="142" builtinId="9" hidden="1"/>
    <cellStyle name="Besuchter Hyperlink" xfId="123" builtinId="9" hidden="1"/>
    <cellStyle name="Besuchter Hyperlink" xfId="114" builtinId="9" hidden="1"/>
    <cellStyle name="Besuchter Hyperlink" xfId="42" builtinId="9" hidden="1"/>
    <cellStyle name="Besuchter Hyperlink" xfId="129" builtinId="9" hidden="1"/>
    <cellStyle name="Besuchter Hyperlink" xfId="110" builtinId="9" hidden="1"/>
    <cellStyle name="Besuchter Hyperlink" xfId="86" builtinId="9" hidden="1"/>
    <cellStyle name="Besuchter Hyperlink" xfId="89" builtinId="9" hidden="1"/>
    <cellStyle name="Besuchter Hyperlink" xfId="68" builtinId="9" hidden="1"/>
    <cellStyle name="Besuchter Hyperlink" xfId="103" builtinId="9" hidden="1"/>
    <cellStyle name="Besuchter Hyperlink" xfId="100" builtinId="9" hidden="1"/>
    <cellStyle name="Besuchter Hyperlink" xfId="63" builtinId="9" hidden="1"/>
    <cellStyle name="Besuchter Hyperlink" xfId="65" builtinId="9" hidden="1"/>
    <cellStyle name="Besuchter Hyperlink" xfId="10" builtinId="9" hidden="1"/>
    <cellStyle name="Besuchter Hyperlink" xfId="72" builtinId="9" hidden="1"/>
    <cellStyle name="Besuchter Hyperlink" xfId="29" builtinId="9" hidden="1"/>
    <cellStyle name="Besuchter Hyperlink" xfId="95" builtinId="9" hidden="1"/>
    <cellStyle name="Besuchter Hyperlink" xfId="127" builtinId="9" hidden="1"/>
    <cellStyle name="Besuchter Hyperlink" xfId="14" builtinId="9" hidden="1"/>
    <cellStyle name="Besuchter Hyperlink" xfId="56" builtinId="9" hidden="1"/>
    <cellStyle name="Besuchter Hyperlink" xfId="132" builtinId="9" hidden="1"/>
    <cellStyle name="Besuchter Hyperlink" xfId="113" builtinId="9" hidden="1"/>
    <cellStyle name="Besuchter Hyperlink" xfId="78" builtinId="9" hidden="1"/>
    <cellStyle name="Besuchter Hyperlink" xfId="122" builtinId="9" hidden="1"/>
    <cellStyle name="Besuchter Hyperlink" xfId="2" builtinId="9" hidden="1"/>
    <cellStyle name="Besuchter Hyperlink" xfId="3" builtinId="9" hidden="1"/>
    <cellStyle name="Besuchter Hyperlink" xfId="99" builtinId="9" hidden="1"/>
    <cellStyle name="Besuchter Hyperlink" xfId="23" builtinId="9" hidden="1"/>
    <cellStyle name="Besuchter Hyperlink" xfId="45" builtinId="9" hidden="1"/>
    <cellStyle name="Besuchter Hyperlink" xfId="139" builtinId="9" hidden="1"/>
    <cellStyle name="Besuchter Hyperlink" xfId="81" builtinId="9" hidden="1"/>
    <cellStyle name="Besuchter Hyperlink" xfId="135" builtinId="9" hidden="1"/>
    <cellStyle name="Besuchter Hyperlink" xfId="85" builtinId="9" hidden="1"/>
    <cellStyle name="Besuchter Hyperlink" xfId="111" builtinId="9" hidden="1"/>
    <cellStyle name="Besuchter Hyperlink" xfId="77" builtinId="9" hidden="1"/>
    <cellStyle name="Besuchter Hyperlink" xfId="125" builtinId="9" hidden="1"/>
    <cellStyle name="Besuchter Hyperlink" xfId="11" builtinId="9" hidden="1"/>
    <cellStyle name="Besuchter Hyperlink" xfId="25" builtinId="9" hidden="1"/>
    <cellStyle name="Besuchter Hyperlink" xfId="6" builtinId="9" hidden="1"/>
    <cellStyle name="Besuchter Hyperlink" xfId="46" builtinId="9" hidden="1"/>
    <cellStyle name="Besuchter Hyperlink" xfId="12" builtinId="9" hidden="1"/>
    <cellStyle name="Besuchter Hyperlink" xfId="108" builtinId="9" hidden="1"/>
    <cellStyle name="Besuchter Hyperlink" xfId="58" builtinId="9" hidden="1"/>
    <cellStyle name="Besuchter Hyperlink" xfId="16" builtinId="9" hidden="1"/>
    <cellStyle name="Besuchter Hyperlink" xfId="8" builtinId="9" hidden="1"/>
    <cellStyle name="Besuchter Hyperlink" xfId="66" builtinId="9" hidden="1"/>
    <cellStyle name="Besuchter Hyperlink" xfId="92" builtinId="9" hidden="1"/>
    <cellStyle name="Besuchter Hyperlink" xfId="36" builtinId="9" hidden="1"/>
    <cellStyle name="Besuchter Hyperlink" xfId="112" builtinId="9" hidden="1"/>
    <cellStyle name="Besuchter Hyperlink" xfId="97" builtinId="9" hidden="1"/>
    <cellStyle name="Besuchter Hyperlink" xfId="121" builtinId="9" hidden="1"/>
    <cellStyle name="Besuchter Hyperlink" xfId="76" builtinId="9" hidden="1"/>
    <cellStyle name="Besuchter Hyperlink" xfId="107" builtinId="9" hidden="1"/>
    <cellStyle name="Besuchter Hyperlink" xfId="128" builtinId="9" hidden="1"/>
    <cellStyle name="Besuchter Hyperlink" xfId="50" builtinId="9" hidden="1"/>
    <cellStyle name="Besuchter Hyperlink" xfId="43" builtinId="9" hidden="1"/>
    <cellStyle name="Besuchter Hyperlink" xfId="55" builtinId="9" hidden="1"/>
    <cellStyle name="Besuchter Hyperlink" xfId="57" builtinId="9" hidden="1"/>
    <cellStyle name="Besuchter Hyperlink" xfId="126" builtinId="9" hidden="1"/>
    <cellStyle name="Besuchter Hyperlink" xfId="141" builtinId="9" hidden="1"/>
    <cellStyle name="Besuchter Hyperlink" xfId="69" builtinId="9" hidden="1"/>
    <cellStyle name="Besuchter Hyperlink" xfId="44" builtinId="9" hidden="1"/>
    <cellStyle name="Besuchter Hyperlink" xfId="102" builtinId="9" hidden="1"/>
    <cellStyle name="Besuchter Hyperlink" xfId="51" builtinId="9" hidden="1"/>
    <cellStyle name="Besuchter Hyperlink" xfId="1" builtinId="9" hidden="1"/>
    <cellStyle name="Besuchter Hyperlink" xfId="117" builtinId="9" hidden="1"/>
    <cellStyle name="Besuchter Hyperlink" xfId="19" builtinId="9" hidden="1"/>
    <cellStyle name="Besuchter Hyperlink" xfId="39" builtinId="9" hidden="1"/>
    <cellStyle name="Besuchter Hyperlink" xfId="32" builtinId="9" hidden="1"/>
    <cellStyle name="Besuchter Hyperlink" xfId="75" builtinId="9" hidden="1"/>
    <cellStyle name="Besuchter Hyperlink" xfId="109" builtinId="9" hidden="1"/>
    <cellStyle name="Besuchter Hyperlink" xfId="49" builtinId="9" hidden="1"/>
    <cellStyle name="Besuchter Hyperlink" xfId="27" builtinId="9" hidden="1"/>
    <cellStyle name="Besuchter Hyperlink" xfId="21" builtinId="9" hidden="1"/>
    <cellStyle name="Besuchter Hyperlink" xfId="40" builtinId="9" hidden="1"/>
    <cellStyle name="Besuchter Hyperlink" xfId="106" builtinId="9" hidden="1"/>
    <cellStyle name="Besuchter Hyperlink" xfId="88" builtinId="9" hidden="1"/>
    <cellStyle name="Besuchter Hyperlink" xfId="38" builtinId="9" hidden="1"/>
    <cellStyle name="Besuchter Hyperlink" xfId="82" builtinId="9" hidden="1"/>
    <cellStyle name="Besuchter Hyperlink" xfId="90" builtinId="9" hidden="1"/>
    <cellStyle name="Besuchter Hyperlink" xfId="124" builtinId="9" hidden="1"/>
    <cellStyle name="Besuchter Hyperlink" xfId="4" builtinId="9" hidden="1"/>
    <cellStyle name="Besuchter Hyperlink" xfId="54" builtinId="9" hidden="1"/>
    <cellStyle name="Besuchter Hyperlink" xfId="98" builtinId="9" hidden="1"/>
    <cellStyle name="Besuchter Hyperlink" xfId="60" builtinId="9" hidden="1"/>
    <cellStyle name="Besuchter Hyperlink" xfId="5" builtinId="9" hidden="1"/>
    <cellStyle name="Besuchter Hyperlink" xfId="134" builtinId="9" hidden="1"/>
    <cellStyle name="Besuchter Hyperlink" xfId="115" builtinId="9" hidden="1"/>
    <cellStyle name="Besuchter Hyperlink" xfId="130" builtinId="9" hidden="1"/>
    <cellStyle name="Besuchter Hyperlink" xfId="71" builtinId="9" hidden="1"/>
    <cellStyle name="Besuchter Hyperlink" xfId="47" builtinId="9" hidden="1"/>
    <cellStyle name="Besuchter Hyperlink" xfId="62" builtinId="9" hidden="1"/>
    <cellStyle name="Besuchter Hyperlink" xfId="116" builtinId="9" hidden="1"/>
    <cellStyle name="Besuchter Hyperlink" xfId="33" builtinId="9" hidden="1"/>
    <cellStyle name="Besuchter Hyperlink" xfId="83" builtinId="9" hidden="1"/>
    <cellStyle name="Besuchter Hyperlink" xfId="31" builtinId="9" hidden="1"/>
    <cellStyle name="Besuchter Hyperlink" xfId="70" builtinId="9" hidden="1"/>
    <cellStyle name="Besuchter Hyperlink" xfId="17" builtinId="9" hidden="1"/>
    <cellStyle name="Besuchter Hyperlink" xfId="24" builtinId="9" hidden="1"/>
    <cellStyle name="Besuchter Hyperlink" xfId="104" builtinId="9" hidden="1"/>
    <cellStyle name="Besuchter Hyperlink" xfId="53" builtinId="9" hidden="1"/>
    <cellStyle name="Besuchter Hyperlink" xfId="34" builtinId="9" hidden="1"/>
    <cellStyle name="Besuchter Hyperlink" xfId="137" builtinId="9" hidden="1"/>
    <cellStyle name="Besuchter Hyperlink" xfId="18" builtinId="9" hidden="1"/>
    <cellStyle name="Prozent" xfId="13" builtinId="5"/>
    <cellStyle name="Standard" xfId="0" builtinId="0"/>
  </cellStyles>
  <dxfs count="2">
    <dxf>
      <fill>
        <patternFill>
          <bgColor rgb="FF00B05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FFF"/>
      <rgbColor rgb="0069FFFF"/>
      <rgbColor rgb="00E0FFE0"/>
      <rgbColor rgb="00FFFF80"/>
      <rgbColor rgb="00A6CAF0"/>
      <rgbColor rgb="00DD9CB3"/>
      <rgbColor rgb="00B38FEE"/>
      <rgbColor rgb="00E3E3E3"/>
      <rgbColor rgb="002A6FF9"/>
      <rgbColor rgb="003FB8CD"/>
      <rgbColor rgb="00488436"/>
      <rgbColor rgb="00958C41"/>
      <rgbColor rgb="008E5E42"/>
      <rgbColor rgb="00A0627A"/>
      <rgbColor rgb="00624FAC"/>
      <rgbColor rgb="00969696"/>
      <rgbColor rgb="001D2FBE"/>
      <rgbColor rgb="00286676"/>
      <rgbColor rgb="00004500"/>
      <rgbColor rgb="00453E01"/>
      <rgbColor rgb="006A2813"/>
      <rgbColor rgb="0085396A"/>
      <rgbColor rgb="004A3285"/>
      <rgbColor rgb="00424242"/>
    </indexedColors>
    <mruColors>
      <color rgb="FFFF31C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 b="1" i="0" baseline="0">
                <a:effectLst/>
              </a:rPr>
              <a:t>Mengen- und Kostenverteilung</a:t>
            </a:r>
            <a:endParaRPr lang="de-CH">
              <a:effectLst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'R4 Mengen und Sammlung'!$Z$20</c:f>
              <c:strCache>
                <c:ptCount val="1"/>
                <c:pt idx="0">
                  <c:v>Kehricht/Kleinsperrgut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Sammlung'!$AA$20:$AB$20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7F6-4378-8367-FB3F89BE3DFD}"/>
            </c:ext>
          </c:extLst>
        </c:ser>
        <c:ser>
          <c:idx val="1"/>
          <c:order val="1"/>
          <c:tx>
            <c:strRef>
              <c:f>'R4 Mengen und Sammlung'!$Z$21</c:f>
              <c:strCache>
                <c:ptCount val="1"/>
                <c:pt idx="0">
                  <c:v>Grüngut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Sammlung'!$AA$21:$AB$21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7F6-4378-8367-FB3F89BE3DFD}"/>
            </c:ext>
          </c:extLst>
        </c:ser>
        <c:ser>
          <c:idx val="2"/>
          <c:order val="2"/>
          <c:tx>
            <c:strRef>
              <c:f>'R4 Mengen und Sammlung'!$Z$22</c:f>
              <c:strCache>
                <c:ptCount val="1"/>
                <c:pt idx="0">
                  <c:v>Papier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Sammlung'!$AA$22:$AB$22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7F6-4378-8367-FB3F89BE3DFD}"/>
            </c:ext>
          </c:extLst>
        </c:ser>
        <c:ser>
          <c:idx val="3"/>
          <c:order val="3"/>
          <c:tx>
            <c:strRef>
              <c:f>'R4 Mengen und Sammlung'!$Z$23</c:f>
              <c:strCache>
                <c:ptCount val="1"/>
                <c:pt idx="0">
                  <c:v>Karton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Sammlung'!$AA$23:$AB$23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7F6-4378-8367-FB3F89BE3DFD}"/>
            </c:ext>
          </c:extLst>
        </c:ser>
        <c:ser>
          <c:idx val="4"/>
          <c:order val="4"/>
          <c:tx>
            <c:strRef>
              <c:f>'R4 Mengen und Sammlung'!$Z$24</c:f>
              <c:strCache>
                <c:ptCount val="1"/>
                <c:pt idx="0">
                  <c:v>Papier/Karton gem.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Sammlung'!$AA$24:$AB$24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7F6-4378-8367-FB3F89BE3DFD}"/>
            </c:ext>
          </c:extLst>
        </c:ser>
        <c:ser>
          <c:idx val="5"/>
          <c:order val="5"/>
          <c:tx>
            <c:strRef>
              <c:f>'R4 Mengen und Sammlung'!$Z$25</c:f>
              <c:strCache>
                <c:ptCount val="1"/>
                <c:pt idx="0">
                  <c:v>Glas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Sammlung'!$AA$25:$AB$25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17F6-4378-8367-FB3F89BE3DFD}"/>
            </c:ext>
          </c:extLst>
        </c:ser>
        <c:ser>
          <c:idx val="6"/>
          <c:order val="6"/>
          <c:tx>
            <c:strRef>
              <c:f>'R4 Mengen und Sammlung'!$Z$26</c:f>
              <c:strCache>
                <c:ptCount val="1"/>
                <c:pt idx="0">
                  <c:v>Aluminium/Weissblech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Sammlung'!$AA$26:$AB$26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17F6-4378-8367-FB3F89BE3DFD}"/>
            </c:ext>
          </c:extLst>
        </c:ser>
        <c:ser>
          <c:idx val="11"/>
          <c:order val="7"/>
          <c:tx>
            <c:strRef>
              <c:f>'R4 Mengen und Sammlung'!$Z$27</c:f>
              <c:strCache>
                <c:ptCount val="1"/>
                <c:pt idx="0">
                  <c:v>Metalle</c:v>
                </c:pt>
              </c:strCache>
            </c:strRef>
          </c:tx>
          <c:spPr>
            <a:solidFill>
              <a:schemeClr val="accent6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Sammlung'!$AA$27:$AB$27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8C4-4A19-AD00-2ABFE729E695}"/>
            </c:ext>
          </c:extLst>
        </c:ser>
        <c:ser>
          <c:idx val="10"/>
          <c:order val="8"/>
          <c:tx>
            <c:strRef>
              <c:f>'R4 Mengen und Sammlung'!$Z$28</c:f>
              <c:strCache>
                <c:ptCount val="1"/>
                <c:pt idx="0">
                  <c:v>gemischte Kunststoffe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Sammlung'!$AA$28:$AB$28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C4-4A19-AD00-2ABFE729E695}"/>
            </c:ext>
          </c:extLst>
        </c:ser>
        <c:ser>
          <c:idx val="8"/>
          <c:order val="9"/>
          <c:tx>
            <c:strRef>
              <c:f>'R4 Mengen und Sammlung'!$Z$29</c:f>
              <c:strCache>
                <c:ptCount val="1"/>
                <c:pt idx="0">
                  <c:v>Sonderabfälle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Sammlung'!$AA$29:$AB$29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C4-4A19-AD00-2ABFE729E695}"/>
            </c:ext>
          </c:extLst>
        </c:ser>
        <c:ser>
          <c:idx val="9"/>
          <c:order val="10"/>
          <c:tx>
            <c:strRef>
              <c:f>'R4 Mengen und Sammlung'!$Z$30</c:f>
              <c:strCache>
                <c:ptCount val="1"/>
                <c:pt idx="0">
                  <c:v>Tierkörper</c:v>
                </c:pt>
              </c:strCache>
            </c:strRef>
          </c:tx>
          <c:spPr>
            <a:solidFill>
              <a:schemeClr val="accent4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Sammlung'!$AA$30:$AB$30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8C4-4A19-AD00-2ABFE729E695}"/>
            </c:ext>
          </c:extLst>
        </c:ser>
        <c:ser>
          <c:idx val="7"/>
          <c:order val="11"/>
          <c:tx>
            <c:strRef>
              <c:f>'R4 Mengen und Sammlung'!$Z$31</c:f>
              <c:strCache>
                <c:ptCount val="1"/>
                <c:pt idx="0">
                  <c:v>Übrige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'R4 Mengen und Sammlung'!$AA$19:$AB$19</c:f>
              <c:strCache>
                <c:ptCount val="2"/>
                <c:pt idx="0">
                  <c:v>Menge (Tonnen/Jahr) in %</c:v>
                </c:pt>
                <c:pt idx="1">
                  <c:v>Nettokosten (CHF/Jahr) in %</c:v>
                </c:pt>
              </c:strCache>
            </c:strRef>
          </c:cat>
          <c:val>
            <c:numRef>
              <c:f>'R4 Mengen und Sammlung'!$AA$31:$AB$31</c:f>
              <c:numCache>
                <c:formatCode>0.0%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7F6-4378-8367-FB3F89BE3DF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100"/>
        <c:serLines>
          <c:spPr>
            <a:ln w="9525" cap="flat" cmpd="sng" algn="ctr">
              <a:solidFill>
                <a:schemeClr val="tx1">
                  <a:lumMod val="35000"/>
                  <a:lumOff val="65000"/>
                </a:schemeClr>
              </a:solidFill>
              <a:round/>
            </a:ln>
            <a:effectLst/>
          </c:spPr>
        </c:serLines>
        <c:axId val="549327920"/>
        <c:axId val="549330416"/>
      </c:barChart>
      <c:catAx>
        <c:axId val="54932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9330416"/>
        <c:crosses val="autoZero"/>
        <c:auto val="1"/>
        <c:lblAlgn val="ctr"/>
        <c:lblOffset val="100"/>
        <c:noMultiLvlLbl val="0"/>
      </c:catAx>
      <c:valAx>
        <c:axId val="549330416"/>
        <c:scaling>
          <c:orientation val="minMax"/>
          <c:max val="1"/>
          <c:min val="-0.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5493279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193675</xdr:colOff>
      <xdr:row>15</xdr:row>
      <xdr:rowOff>66675</xdr:rowOff>
    </xdr:from>
    <xdr:ext cx="184666" cy="261610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/>
      </xdr:nvSpPr>
      <xdr:spPr>
        <a:xfrm>
          <a:off x="12944475" y="3343275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twoCellAnchor>
    <xdr:from>
      <xdr:col>24</xdr:col>
      <xdr:colOff>533400</xdr:colOff>
      <xdr:row>36</xdr:row>
      <xdr:rowOff>52387</xdr:rowOff>
    </xdr:from>
    <xdr:to>
      <xdr:col>33</xdr:col>
      <xdr:colOff>247649</xdr:colOff>
      <xdr:row>66</xdr:row>
      <xdr:rowOff>0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id="{81598F7F-0464-49C9-9FBD-BC58E76859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oneCellAnchor>
    <xdr:from>
      <xdr:col>19</xdr:col>
      <xdr:colOff>193675</xdr:colOff>
      <xdr:row>15</xdr:row>
      <xdr:rowOff>66675</xdr:rowOff>
    </xdr:from>
    <xdr:ext cx="184666" cy="261610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7C543013-6A57-43DC-B083-D86A724C7E13}"/>
            </a:ext>
          </a:extLst>
        </xdr:cNvPr>
        <xdr:cNvSpPr txBox="1"/>
      </xdr:nvSpPr>
      <xdr:spPr>
        <a:xfrm>
          <a:off x="14500225" y="3086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  <xdr:oneCellAnchor>
    <xdr:from>
      <xdr:col>20</xdr:col>
      <xdr:colOff>193675</xdr:colOff>
      <xdr:row>15</xdr:row>
      <xdr:rowOff>66675</xdr:rowOff>
    </xdr:from>
    <xdr:ext cx="184666" cy="261610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97BE58B6-D332-4F1F-8477-8A9A2D59A4F8}"/>
            </a:ext>
          </a:extLst>
        </xdr:cNvPr>
        <xdr:cNvSpPr txBox="1"/>
      </xdr:nvSpPr>
      <xdr:spPr>
        <a:xfrm>
          <a:off x="14500225" y="3086100"/>
          <a:ext cx="184666" cy="26161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6_Projekte%20Abfall/6.51_ZAM_Strategie/02_GRUNDLAGEN&#61480;/A_161114_KEWU%20Umsetzung%20SEPSAM/03_BERICHT%20Kopie%206/161124_R&#252;ckmeldung_Gemeinde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ückmeldungen"/>
      <sheetName val="Sammelstellen"/>
      <sheetName val="Biglen"/>
      <sheetName val="Bolligen"/>
      <sheetName val="Ittigen"/>
      <sheetName val="Moosseedorf"/>
      <sheetName val="Muri b.B."/>
      <sheetName val="Urtenen-Schönb."/>
      <sheetName val="Vechigen"/>
      <sheetName val="Worb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-Design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AD79"/>
  <sheetViews>
    <sheetView tabSelected="1" showOutlineSymbols="0" zoomScaleNormal="100" workbookViewId="0">
      <selection activeCell="A3" sqref="A3"/>
    </sheetView>
  </sheetViews>
  <sheetFormatPr baseColWidth="10" defaultColWidth="7" defaultRowHeight="12.5"/>
  <cols>
    <col min="1" max="1" width="43.4609375" style="6" customWidth="1"/>
    <col min="2" max="2" width="9.4609375" style="6" customWidth="1"/>
    <col min="3" max="4" width="10.07421875" style="6" customWidth="1"/>
    <col min="5" max="14" width="7.53515625" style="6" customWidth="1"/>
    <col min="15" max="16" width="9.07421875" style="6" customWidth="1"/>
    <col min="17" max="22" width="7.53515625" style="6" customWidth="1"/>
    <col min="23" max="23" width="14.69140625" style="6" customWidth="1"/>
    <col min="24" max="25" width="7" style="6"/>
    <col min="26" max="26" width="27.23046875" style="6" customWidth="1"/>
    <col min="27" max="27" width="19.23046875" style="6" bestFit="1" customWidth="1"/>
    <col min="28" max="28" width="20.07421875" style="6" customWidth="1"/>
    <col min="29" max="29" width="16.765625" style="6" bestFit="1" customWidth="1"/>
    <col min="30" max="30" width="20.23046875" style="6" bestFit="1" customWidth="1"/>
    <col min="31" max="16384" width="7" style="6"/>
  </cols>
  <sheetData>
    <row r="1" spans="1:30" ht="24" customHeight="1">
      <c r="A1" s="83" t="s">
        <v>16</v>
      </c>
      <c r="B1" s="84" t="s">
        <v>77</v>
      </c>
      <c r="C1" s="3" t="s">
        <v>17</v>
      </c>
      <c r="D1" s="3"/>
      <c r="E1" s="3"/>
      <c r="F1" s="3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5"/>
      <c r="W1" s="5"/>
    </row>
    <row r="2" spans="1:30" ht="24" customHeight="1">
      <c r="A2" s="7" t="s">
        <v>18</v>
      </c>
      <c r="B2" s="8" t="s">
        <v>77</v>
      </c>
      <c r="C2" s="163" t="s">
        <v>1</v>
      </c>
      <c r="D2" s="164"/>
      <c r="E2" s="85" t="s">
        <v>2</v>
      </c>
      <c r="F2" s="82"/>
      <c r="G2" s="82"/>
      <c r="H2" s="82"/>
      <c r="I2" s="82"/>
      <c r="J2" s="82"/>
      <c r="K2" s="82"/>
      <c r="L2" s="82"/>
      <c r="M2" s="82"/>
      <c r="N2" s="90"/>
      <c r="O2" s="82"/>
      <c r="P2" s="90"/>
      <c r="Q2" s="82"/>
      <c r="R2" s="90"/>
      <c r="S2" s="90"/>
      <c r="T2" s="90"/>
      <c r="U2" s="90"/>
      <c r="V2" s="81"/>
      <c r="W2" s="81"/>
      <c r="Z2" s="9" t="s">
        <v>19</v>
      </c>
      <c r="AA2" s="9" t="s">
        <v>20</v>
      </c>
      <c r="AB2" s="9" t="s">
        <v>21</v>
      </c>
      <c r="AC2" s="9" t="s">
        <v>22</v>
      </c>
      <c r="AD2" s="9" t="s">
        <v>23</v>
      </c>
    </row>
    <row r="3" spans="1:30" ht="15.75" customHeight="1">
      <c r="A3" s="10" t="s">
        <v>24</v>
      </c>
      <c r="B3" s="73" t="s">
        <v>77</v>
      </c>
      <c r="C3" s="160" t="s">
        <v>3</v>
      </c>
      <c r="D3" s="161"/>
      <c r="E3" s="160" t="s">
        <v>4</v>
      </c>
      <c r="F3" s="161"/>
      <c r="G3" s="160" t="s">
        <v>5</v>
      </c>
      <c r="H3" s="161"/>
      <c r="I3" s="160" t="s">
        <v>6</v>
      </c>
      <c r="J3" s="161"/>
      <c r="K3" s="162" t="s">
        <v>25</v>
      </c>
      <c r="L3" s="161"/>
      <c r="M3" s="160" t="s">
        <v>7</v>
      </c>
      <c r="N3" s="161"/>
      <c r="O3" s="160" t="s">
        <v>8</v>
      </c>
      <c r="P3" s="161"/>
      <c r="Q3" s="160" t="s">
        <v>9</v>
      </c>
      <c r="R3" s="161"/>
      <c r="S3" s="139" t="s">
        <v>26</v>
      </c>
      <c r="T3" s="142" t="s">
        <v>27</v>
      </c>
      <c r="U3" s="144" t="s">
        <v>28</v>
      </c>
      <c r="V3" s="74" t="s">
        <v>11</v>
      </c>
      <c r="W3" s="74" t="s">
        <v>29</v>
      </c>
      <c r="Z3" s="11" t="s">
        <v>3</v>
      </c>
      <c r="AA3" s="12">
        <f>D7</f>
        <v>0</v>
      </c>
      <c r="AB3" s="70" t="e">
        <f t="shared" ref="AB3:AB14" si="0">AA3/SUM($AA$3:$AA$14)</f>
        <v>#DIV/0!</v>
      </c>
      <c r="AC3" s="12" t="e">
        <f>#REF!</f>
        <v>#REF!</v>
      </c>
      <c r="AD3" s="71" t="e">
        <f t="shared" ref="AD3:AD14" si="1">AC3/(SUM($AC$3:$AC$14))</f>
        <v>#REF!</v>
      </c>
    </row>
    <row r="4" spans="1:30" ht="15.5">
      <c r="A4" s="10" t="s">
        <v>12</v>
      </c>
      <c r="B4" s="73" t="s">
        <v>77</v>
      </c>
      <c r="C4" s="86" t="s">
        <v>13</v>
      </c>
      <c r="D4" s="13" t="s">
        <v>14</v>
      </c>
      <c r="E4" s="86" t="s">
        <v>13</v>
      </c>
      <c r="F4" s="13" t="s">
        <v>14</v>
      </c>
      <c r="G4" s="86" t="s">
        <v>13</v>
      </c>
      <c r="H4" s="13" t="s">
        <v>14</v>
      </c>
      <c r="I4" s="86" t="s">
        <v>13</v>
      </c>
      <c r="J4" s="13" t="s">
        <v>14</v>
      </c>
      <c r="K4" s="86" t="s">
        <v>13</v>
      </c>
      <c r="L4" s="13" t="s">
        <v>14</v>
      </c>
      <c r="M4" s="86" t="s">
        <v>13</v>
      </c>
      <c r="N4" s="13" t="s">
        <v>14</v>
      </c>
      <c r="O4" s="86" t="s">
        <v>13</v>
      </c>
      <c r="P4" s="13" t="s">
        <v>14</v>
      </c>
      <c r="Q4" s="86" t="s">
        <v>13</v>
      </c>
      <c r="R4" s="13" t="s">
        <v>14</v>
      </c>
      <c r="S4" s="140"/>
      <c r="T4" s="143"/>
      <c r="U4" s="145"/>
      <c r="V4" s="75" t="s">
        <v>15</v>
      </c>
      <c r="W4" s="75" t="s">
        <v>30</v>
      </c>
      <c r="Z4" s="11" t="s">
        <v>4</v>
      </c>
      <c r="AA4" s="12">
        <f>$F7</f>
        <v>0</v>
      </c>
      <c r="AB4" s="70" t="e">
        <f t="shared" si="0"/>
        <v>#DIV/0!</v>
      </c>
      <c r="AC4" s="12" t="e">
        <f>#REF!</f>
        <v>#REF!</v>
      </c>
      <c r="AD4" s="71" t="e">
        <f t="shared" si="1"/>
        <v>#REF!</v>
      </c>
    </row>
    <row r="5" spans="1:30" ht="14.5" thickBot="1">
      <c r="A5" s="91"/>
      <c r="B5" s="92"/>
      <c r="C5" s="93"/>
      <c r="D5" s="94"/>
      <c r="E5" s="93"/>
      <c r="F5" s="94"/>
      <c r="G5" s="93"/>
      <c r="H5" s="94"/>
      <c r="I5" s="93"/>
      <c r="J5" s="94"/>
      <c r="K5" s="93"/>
      <c r="L5" s="94"/>
      <c r="M5" s="93"/>
      <c r="N5" s="94"/>
      <c r="O5" s="93"/>
      <c r="P5" s="94"/>
      <c r="Q5" s="93"/>
      <c r="R5" s="94"/>
      <c r="S5" s="141"/>
      <c r="T5" s="95"/>
      <c r="U5" s="146"/>
      <c r="V5" s="96"/>
      <c r="W5" s="75"/>
      <c r="Z5" s="11" t="s">
        <v>31</v>
      </c>
      <c r="AA5" s="12">
        <f>$H7</f>
        <v>0</v>
      </c>
      <c r="AB5" s="70" t="e">
        <f t="shared" si="0"/>
        <v>#DIV/0!</v>
      </c>
      <c r="AC5" s="12" t="e">
        <f>#REF!</f>
        <v>#REF!</v>
      </c>
      <c r="AD5" s="71" t="e">
        <f t="shared" si="1"/>
        <v>#REF!</v>
      </c>
    </row>
    <row r="6" spans="1:30" ht="14">
      <c r="A6" s="14"/>
      <c r="B6" s="15"/>
      <c r="C6" s="87"/>
      <c r="D6" s="16"/>
      <c r="E6" s="87"/>
      <c r="F6" s="16"/>
      <c r="G6" s="87"/>
      <c r="H6" s="16"/>
      <c r="I6" s="87"/>
      <c r="J6" s="16"/>
      <c r="K6" s="87"/>
      <c r="L6" s="16"/>
      <c r="M6" s="87"/>
      <c r="N6" s="16"/>
      <c r="O6" s="87"/>
      <c r="P6" s="16"/>
      <c r="Q6" s="87"/>
      <c r="R6" s="16"/>
      <c r="S6" s="68"/>
      <c r="T6" s="76"/>
      <c r="U6" s="56"/>
      <c r="V6" s="77"/>
      <c r="W6" s="17"/>
      <c r="Z6" s="11" t="s">
        <v>6</v>
      </c>
      <c r="AA6" s="12">
        <f>$J7</f>
        <v>0</v>
      </c>
      <c r="AB6" s="70" t="e">
        <f t="shared" si="0"/>
        <v>#DIV/0!</v>
      </c>
      <c r="AC6" s="12" t="e">
        <f>#REF!</f>
        <v>#REF!</v>
      </c>
      <c r="AD6" s="71" t="e">
        <f t="shared" si="1"/>
        <v>#REF!</v>
      </c>
    </row>
    <row r="7" spans="1:30" ht="14.5" thickBot="1">
      <c r="A7" s="97" t="s">
        <v>32</v>
      </c>
      <c r="B7" s="90"/>
      <c r="C7" s="98"/>
      <c r="D7" s="99"/>
      <c r="E7" s="98"/>
      <c r="F7" s="99"/>
      <c r="G7" s="100"/>
      <c r="H7" s="99"/>
      <c r="I7" s="100"/>
      <c r="J7" s="101"/>
      <c r="K7" s="100"/>
      <c r="L7" s="101"/>
      <c r="M7" s="98"/>
      <c r="N7" s="101"/>
      <c r="O7" s="98"/>
      <c r="P7" s="101"/>
      <c r="Q7" s="98"/>
      <c r="R7" s="99"/>
      <c r="S7" s="102"/>
      <c r="T7" s="102"/>
      <c r="U7" s="103"/>
      <c r="V7" s="104"/>
      <c r="W7" s="18">
        <f>SUM(D7,F7,H7,J7,L7,N7,P7,R7,S7,T7,U7,V7)</f>
        <v>0</v>
      </c>
      <c r="Z7" s="11" t="s">
        <v>25</v>
      </c>
      <c r="AA7" s="12">
        <f>$L7</f>
        <v>0</v>
      </c>
      <c r="AB7" s="70" t="e">
        <f t="shared" si="0"/>
        <v>#DIV/0!</v>
      </c>
      <c r="AC7" s="12" t="e">
        <f>#REF!</f>
        <v>#REF!</v>
      </c>
      <c r="AD7" s="71" t="e">
        <f t="shared" si="1"/>
        <v>#REF!</v>
      </c>
    </row>
    <row r="8" spans="1:30" ht="14">
      <c r="A8" s="19" t="s">
        <v>33</v>
      </c>
      <c r="B8" s="20"/>
      <c r="C8" s="88"/>
      <c r="D8" s="21"/>
      <c r="E8" s="88"/>
      <c r="F8" s="21"/>
      <c r="G8" s="88"/>
      <c r="H8" s="21"/>
      <c r="I8" s="88"/>
      <c r="J8" s="21"/>
      <c r="K8" s="88"/>
      <c r="L8" s="21"/>
      <c r="M8" s="88"/>
      <c r="N8" s="22"/>
      <c r="O8" s="88"/>
      <c r="P8" s="22"/>
      <c r="Q8" s="88"/>
      <c r="R8" s="105"/>
      <c r="S8" s="69"/>
      <c r="T8" s="78"/>
      <c r="U8" s="57"/>
      <c r="V8" s="79"/>
      <c r="W8" s="23"/>
      <c r="Z8" s="11" t="s">
        <v>7</v>
      </c>
      <c r="AA8" s="12">
        <f>$N7</f>
        <v>0</v>
      </c>
      <c r="AB8" s="70" t="e">
        <f t="shared" si="0"/>
        <v>#DIV/0!</v>
      </c>
      <c r="AC8" s="12" t="e">
        <f>#REF!</f>
        <v>#REF!</v>
      </c>
      <c r="AD8" s="71" t="e">
        <f t="shared" si="1"/>
        <v>#REF!</v>
      </c>
    </row>
    <row r="9" spans="1:30" ht="14">
      <c r="A9" s="24" t="s">
        <v>34</v>
      </c>
      <c r="B9" s="25"/>
      <c r="C9" s="89"/>
      <c r="D9" s="16"/>
      <c r="E9" s="89"/>
      <c r="F9" s="16"/>
      <c r="G9" s="89"/>
      <c r="H9" s="16"/>
      <c r="I9" s="89"/>
      <c r="J9" s="16"/>
      <c r="K9" s="89"/>
      <c r="L9" s="16"/>
      <c r="M9" s="89"/>
      <c r="N9" s="16"/>
      <c r="O9" s="89"/>
      <c r="P9" s="16"/>
      <c r="Q9" s="89"/>
      <c r="R9" s="16"/>
      <c r="S9" s="80"/>
      <c r="T9" s="80"/>
      <c r="U9" s="58"/>
      <c r="V9" s="106"/>
      <c r="W9" s="23"/>
      <c r="Z9" s="11" t="s">
        <v>8</v>
      </c>
      <c r="AA9" s="12">
        <f>$P7</f>
        <v>0</v>
      </c>
      <c r="AB9" s="70" t="e">
        <f t="shared" si="0"/>
        <v>#DIV/0!</v>
      </c>
      <c r="AC9" s="12" t="e">
        <f>#REF!</f>
        <v>#REF!</v>
      </c>
      <c r="AD9" s="71" t="e">
        <f t="shared" si="1"/>
        <v>#REF!</v>
      </c>
    </row>
    <row r="10" spans="1:30" ht="14">
      <c r="A10" s="19" t="s">
        <v>35</v>
      </c>
      <c r="B10" s="20"/>
      <c r="C10" s="88"/>
      <c r="D10" s="21"/>
      <c r="E10" s="88"/>
      <c r="F10" s="21"/>
      <c r="G10" s="88"/>
      <c r="H10" s="21"/>
      <c r="I10" s="88"/>
      <c r="J10" s="21"/>
      <c r="K10" s="88"/>
      <c r="L10" s="21"/>
      <c r="M10" s="88"/>
      <c r="N10" s="21"/>
      <c r="O10" s="88"/>
      <c r="P10" s="21"/>
      <c r="Q10" s="88"/>
      <c r="R10" s="21"/>
      <c r="S10" s="69"/>
      <c r="T10" s="78"/>
      <c r="U10" s="57"/>
      <c r="V10" s="79"/>
      <c r="W10" s="23"/>
      <c r="Z10" s="11" t="s">
        <v>9</v>
      </c>
      <c r="AA10" s="12">
        <f>R7</f>
        <v>0</v>
      </c>
      <c r="AB10" s="70" t="e">
        <f t="shared" si="0"/>
        <v>#DIV/0!</v>
      </c>
      <c r="AC10" s="12" t="e">
        <f>#REF!</f>
        <v>#REF!</v>
      </c>
      <c r="AD10" s="71" t="e">
        <f t="shared" si="1"/>
        <v>#REF!</v>
      </c>
    </row>
    <row r="11" spans="1:30" ht="14">
      <c r="A11" s="97" t="s">
        <v>36</v>
      </c>
      <c r="B11" s="90"/>
      <c r="C11" s="107"/>
      <c r="D11" s="108" t="s">
        <v>37</v>
      </c>
      <c r="E11" s="107"/>
      <c r="F11" s="108" t="s">
        <v>37</v>
      </c>
      <c r="G11" s="107"/>
      <c r="H11" s="108" t="s">
        <v>37</v>
      </c>
      <c r="I11" s="107"/>
      <c r="J11" s="108" t="s">
        <v>37</v>
      </c>
      <c r="K11" s="107"/>
      <c r="L11" s="108" t="s">
        <v>37</v>
      </c>
      <c r="M11" s="107"/>
      <c r="N11" s="108" t="s">
        <v>37</v>
      </c>
      <c r="O11" s="107"/>
      <c r="P11" s="108" t="s">
        <v>37</v>
      </c>
      <c r="Q11" s="107"/>
      <c r="R11" s="109" t="s">
        <v>37</v>
      </c>
      <c r="S11" s="109"/>
      <c r="T11" s="110"/>
      <c r="U11" s="111"/>
      <c r="V11" s="112"/>
      <c r="W11" s="23"/>
      <c r="Z11" s="11" t="s">
        <v>10</v>
      </c>
      <c r="AA11" s="12">
        <f>S7</f>
        <v>0</v>
      </c>
      <c r="AB11" s="70" t="e">
        <f t="shared" si="0"/>
        <v>#DIV/0!</v>
      </c>
      <c r="AC11" s="12" t="e">
        <f>#REF!</f>
        <v>#REF!</v>
      </c>
      <c r="AD11" s="70" t="e">
        <f t="shared" si="1"/>
        <v>#REF!</v>
      </c>
    </row>
    <row r="12" spans="1:30" ht="14">
      <c r="A12" s="156" t="s">
        <v>38</v>
      </c>
      <c r="B12" s="157"/>
      <c r="C12" s="113"/>
      <c r="D12" s="114"/>
      <c r="E12" s="113"/>
      <c r="F12" s="115"/>
      <c r="G12" s="113"/>
      <c r="H12" s="115"/>
      <c r="I12" s="113"/>
      <c r="J12" s="115"/>
      <c r="K12" s="113"/>
      <c r="L12" s="115"/>
      <c r="M12" s="113"/>
      <c r="N12" s="115"/>
      <c r="O12" s="113"/>
      <c r="P12" s="115"/>
      <c r="Q12" s="113"/>
      <c r="R12" s="115"/>
      <c r="S12" s="116"/>
      <c r="T12" s="117"/>
      <c r="U12" s="118"/>
      <c r="V12" s="119"/>
      <c r="W12" s="23"/>
      <c r="Z12" s="11" t="s">
        <v>39</v>
      </c>
      <c r="AA12" s="12">
        <f>T7</f>
        <v>0</v>
      </c>
      <c r="AB12" s="70" t="e">
        <f t="shared" si="0"/>
        <v>#DIV/0!</v>
      </c>
      <c r="AC12" s="12" t="e">
        <f>#REF!</f>
        <v>#REF!</v>
      </c>
      <c r="AD12" s="70" t="e">
        <f t="shared" si="1"/>
        <v>#REF!</v>
      </c>
    </row>
    <row r="13" spans="1:30" ht="14">
      <c r="A13" s="19" t="s">
        <v>40</v>
      </c>
      <c r="B13" s="20"/>
      <c r="C13" s="88"/>
      <c r="D13" s="21"/>
      <c r="E13" s="88"/>
      <c r="F13" s="21"/>
      <c r="G13" s="88"/>
      <c r="H13" s="21"/>
      <c r="I13" s="88"/>
      <c r="J13" s="21"/>
      <c r="K13" s="88"/>
      <c r="L13" s="21"/>
      <c r="M13" s="88"/>
      <c r="N13" s="22"/>
      <c r="O13" s="88"/>
      <c r="P13" s="22"/>
      <c r="Q13" s="88"/>
      <c r="R13" s="105"/>
      <c r="S13" s="69"/>
      <c r="T13" s="78"/>
      <c r="U13" s="57"/>
      <c r="V13" s="79"/>
      <c r="W13" s="23"/>
      <c r="Z13" s="11" t="s">
        <v>41</v>
      </c>
      <c r="AA13" s="12">
        <f>U7</f>
        <v>0</v>
      </c>
      <c r="AB13" s="70" t="e">
        <f t="shared" si="0"/>
        <v>#DIV/0!</v>
      </c>
      <c r="AC13" s="12" t="e">
        <f>#REF!</f>
        <v>#REF!</v>
      </c>
      <c r="AD13" s="70" t="e">
        <f t="shared" si="1"/>
        <v>#REF!</v>
      </c>
    </row>
    <row r="14" spans="1:30" ht="14">
      <c r="A14" s="26" t="s">
        <v>42</v>
      </c>
      <c r="B14" s="27"/>
      <c r="C14" s="28"/>
      <c r="D14" s="29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29"/>
      <c r="S14" s="29"/>
      <c r="T14" s="29"/>
      <c r="U14" s="29"/>
      <c r="V14" s="62"/>
      <c r="W14" s="23"/>
      <c r="Z14" s="11" t="s">
        <v>11</v>
      </c>
      <c r="AA14" s="12">
        <f>$V7</f>
        <v>0</v>
      </c>
      <c r="AB14" s="70" t="e">
        <f t="shared" si="0"/>
        <v>#DIV/0!</v>
      </c>
      <c r="AC14" s="12" t="e">
        <f>#REF!</f>
        <v>#REF!</v>
      </c>
      <c r="AD14" s="71" t="e">
        <f t="shared" si="1"/>
        <v>#REF!</v>
      </c>
    </row>
    <row r="15" spans="1:30" ht="14">
      <c r="A15" s="30" t="s">
        <v>43</v>
      </c>
      <c r="B15" s="31"/>
      <c r="C15" s="32"/>
      <c r="D15" s="33"/>
      <c r="E15" s="34"/>
      <c r="F15" s="33"/>
      <c r="G15" s="34"/>
      <c r="H15" s="33"/>
      <c r="I15" s="34"/>
      <c r="J15" s="33"/>
      <c r="K15" s="33"/>
      <c r="L15" s="33"/>
      <c r="M15" s="34"/>
      <c r="N15" s="33"/>
      <c r="O15" s="34"/>
      <c r="P15" s="33"/>
      <c r="Q15" s="34"/>
      <c r="R15" s="34"/>
      <c r="S15" s="34"/>
      <c r="T15" s="34"/>
      <c r="U15" s="34"/>
      <c r="V15" s="59"/>
      <c r="W15" s="23"/>
    </row>
    <row r="16" spans="1:30" ht="14">
      <c r="A16" s="120" t="s">
        <v>44</v>
      </c>
      <c r="B16" s="121"/>
      <c r="C16" s="122"/>
      <c r="D16" s="123"/>
      <c r="E16" s="124"/>
      <c r="F16" s="124"/>
      <c r="G16" s="124"/>
      <c r="H16" s="124"/>
      <c r="I16" s="124"/>
      <c r="J16" s="124"/>
      <c r="K16" s="124"/>
      <c r="L16" s="124"/>
      <c r="M16" s="124"/>
      <c r="N16" s="124"/>
      <c r="O16" s="124"/>
      <c r="P16" s="124"/>
      <c r="Q16" s="124"/>
      <c r="R16" s="124"/>
      <c r="S16" s="124"/>
      <c r="T16" s="124"/>
      <c r="U16" s="124"/>
      <c r="V16" s="125" t="s">
        <v>45</v>
      </c>
      <c r="W16" s="23"/>
    </row>
    <row r="17" spans="1:28" ht="14">
      <c r="A17" s="26" t="s">
        <v>46</v>
      </c>
      <c r="B17" s="27"/>
      <c r="C17" s="28"/>
      <c r="D17" s="37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60"/>
      <c r="W17" s="23"/>
    </row>
    <row r="18" spans="1:28" ht="14">
      <c r="A18" s="38" t="s">
        <v>47</v>
      </c>
      <c r="B18" s="39"/>
      <c r="C18" s="40"/>
      <c r="D18" s="41"/>
      <c r="E18" s="42"/>
      <c r="F18" s="42"/>
      <c r="G18" s="42"/>
      <c r="H18" s="42"/>
      <c r="I18" s="42"/>
      <c r="J18" s="42"/>
      <c r="K18" s="42"/>
      <c r="L18" s="42"/>
      <c r="M18" s="42"/>
      <c r="N18" s="42"/>
      <c r="O18" s="42"/>
      <c r="P18" s="42"/>
      <c r="Q18" s="42"/>
      <c r="R18" s="42"/>
      <c r="S18" s="42"/>
      <c r="T18" s="42"/>
      <c r="U18" s="42"/>
      <c r="V18" s="61"/>
      <c r="W18" s="23"/>
    </row>
    <row r="19" spans="1:28" ht="14">
      <c r="A19" s="38" t="s">
        <v>48</v>
      </c>
      <c r="B19" s="39"/>
      <c r="C19" s="40"/>
      <c r="D19" s="41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2"/>
      <c r="S19" s="42"/>
      <c r="T19" s="42"/>
      <c r="U19" s="42"/>
      <c r="V19" s="61"/>
      <c r="W19" s="23"/>
      <c r="Z19" s="35"/>
      <c r="AA19" s="35" t="str">
        <f t="shared" ref="AA19:AA28" si="2">AB2</f>
        <v>Menge (Tonnen/Jahr) in %</v>
      </c>
      <c r="AB19" s="35" t="str">
        <f t="shared" ref="AB19:AB28" si="3">AD2</f>
        <v>Nettokosten (CHF/Jahr) in %</v>
      </c>
    </row>
    <row r="20" spans="1:28" ht="14">
      <c r="A20" s="38" t="s">
        <v>49</v>
      </c>
      <c r="B20" s="39"/>
      <c r="C20" s="40"/>
      <c r="D20" s="41"/>
      <c r="E20" s="42"/>
      <c r="F20" s="42"/>
      <c r="G20" s="42"/>
      <c r="H20" s="42"/>
      <c r="I20" s="42"/>
      <c r="J20" s="42"/>
      <c r="K20" s="42"/>
      <c r="L20" s="42"/>
      <c r="M20" s="42"/>
      <c r="N20" s="42"/>
      <c r="O20" s="42"/>
      <c r="P20" s="42"/>
      <c r="Q20" s="42"/>
      <c r="R20" s="42"/>
      <c r="S20" s="42"/>
      <c r="T20" s="42"/>
      <c r="U20" s="42"/>
      <c r="V20" s="61"/>
      <c r="W20" s="23"/>
      <c r="Z20" s="36" t="str">
        <f t="shared" ref="Z20:Z26" si="4">Z3</f>
        <v>Kehricht/Kleinsperrgut</v>
      </c>
      <c r="AA20" s="72" t="e">
        <f t="shared" si="2"/>
        <v>#DIV/0!</v>
      </c>
      <c r="AB20" s="72" t="e">
        <f t="shared" si="3"/>
        <v>#REF!</v>
      </c>
    </row>
    <row r="21" spans="1:28" ht="14">
      <c r="A21" s="38" t="s">
        <v>50</v>
      </c>
      <c r="B21" s="39"/>
      <c r="C21" s="40"/>
      <c r="D21" s="41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42"/>
      <c r="R21" s="42"/>
      <c r="S21" s="42"/>
      <c r="T21" s="42"/>
      <c r="U21" s="42"/>
      <c r="V21" s="61"/>
      <c r="W21" s="23"/>
      <c r="Z21" s="36" t="str">
        <f t="shared" si="4"/>
        <v>Grüngut</v>
      </c>
      <c r="AA21" s="72" t="e">
        <f t="shared" si="2"/>
        <v>#DIV/0!</v>
      </c>
      <c r="AB21" s="72" t="e">
        <f t="shared" si="3"/>
        <v>#REF!</v>
      </c>
    </row>
    <row r="22" spans="1:28" ht="14">
      <c r="A22" s="38" t="s">
        <v>51</v>
      </c>
      <c r="B22" s="64"/>
      <c r="C22" s="40"/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61"/>
      <c r="W22" s="23"/>
      <c r="Z22" s="36" t="str">
        <f t="shared" si="4"/>
        <v xml:space="preserve">Papier </v>
      </c>
      <c r="AA22" s="72" t="e">
        <f t="shared" si="2"/>
        <v>#DIV/0!</v>
      </c>
      <c r="AB22" s="72" t="e">
        <f t="shared" si="3"/>
        <v>#REF!</v>
      </c>
    </row>
    <row r="23" spans="1:28" ht="14">
      <c r="A23" s="38" t="s">
        <v>52</v>
      </c>
      <c r="B23" s="64"/>
      <c r="C23" s="40"/>
      <c r="D23" s="41"/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61"/>
      <c r="W23" s="23"/>
      <c r="Z23" s="36" t="str">
        <f t="shared" si="4"/>
        <v>Karton</v>
      </c>
      <c r="AA23" s="72" t="e">
        <f t="shared" si="2"/>
        <v>#DIV/0!</v>
      </c>
      <c r="AB23" s="72" t="e">
        <f t="shared" si="3"/>
        <v>#REF!</v>
      </c>
    </row>
    <row r="24" spans="1:28" ht="14">
      <c r="A24" s="38" t="s">
        <v>53</v>
      </c>
      <c r="B24" s="64"/>
      <c r="C24" s="65"/>
      <c r="D24" s="66"/>
      <c r="E24" s="67"/>
      <c r="F24" s="67"/>
      <c r="G24" s="67"/>
      <c r="H24" s="67"/>
      <c r="I24" s="67"/>
      <c r="J24" s="67"/>
      <c r="K24" s="67"/>
      <c r="L24" s="67"/>
      <c r="M24" s="67"/>
      <c r="N24" s="67"/>
      <c r="O24" s="67"/>
      <c r="P24" s="67"/>
      <c r="Q24" s="67"/>
      <c r="R24" s="67"/>
      <c r="S24" s="67"/>
      <c r="T24" s="67"/>
      <c r="U24" s="67"/>
      <c r="V24" s="61"/>
      <c r="W24" s="23"/>
      <c r="Z24" s="36" t="str">
        <f t="shared" si="4"/>
        <v>Papier/Karton gem.</v>
      </c>
      <c r="AA24" s="72" t="e">
        <f t="shared" si="2"/>
        <v>#DIV/0!</v>
      </c>
      <c r="AB24" s="72" t="e">
        <f t="shared" si="3"/>
        <v>#REF!</v>
      </c>
    </row>
    <row r="25" spans="1:28" ht="14">
      <c r="A25" s="63" t="s">
        <v>54</v>
      </c>
      <c r="B25" s="64"/>
      <c r="C25" s="65"/>
      <c r="D25" s="66"/>
      <c r="E25" s="67"/>
      <c r="F25" s="67"/>
      <c r="G25" s="67"/>
      <c r="H25" s="67"/>
      <c r="I25" s="67"/>
      <c r="J25" s="67"/>
      <c r="K25" s="67"/>
      <c r="L25" s="67"/>
      <c r="M25" s="67"/>
      <c r="N25" s="67"/>
      <c r="O25" s="67"/>
      <c r="P25" s="67"/>
      <c r="Q25" s="67"/>
      <c r="R25" s="67"/>
      <c r="S25" s="67"/>
      <c r="T25" s="67"/>
      <c r="U25" s="67"/>
      <c r="V25" s="61"/>
      <c r="W25" s="23"/>
      <c r="Z25" s="36" t="str">
        <f t="shared" si="4"/>
        <v>Glas</v>
      </c>
      <c r="AA25" s="72" t="e">
        <f t="shared" si="2"/>
        <v>#DIV/0!</v>
      </c>
      <c r="AB25" s="72" t="e">
        <f t="shared" si="3"/>
        <v>#REF!</v>
      </c>
    </row>
    <row r="26" spans="1:28" ht="14">
      <c r="A26" s="63" t="s">
        <v>55</v>
      </c>
      <c r="B26" s="64"/>
      <c r="C26" s="65"/>
      <c r="D26" s="66"/>
      <c r="E26" s="67"/>
      <c r="F26" s="67"/>
      <c r="G26" s="67"/>
      <c r="H26" s="67"/>
      <c r="I26" s="6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1"/>
      <c r="W26" s="23"/>
      <c r="Z26" s="36" t="str">
        <f t="shared" si="4"/>
        <v>Aluminium/Weissblech</v>
      </c>
      <c r="AA26" s="72" t="e">
        <f t="shared" si="2"/>
        <v>#DIV/0!</v>
      </c>
      <c r="AB26" s="72" t="e">
        <f t="shared" si="3"/>
        <v>#REF!</v>
      </c>
    </row>
    <row r="27" spans="1:28" ht="14">
      <c r="A27" s="63" t="s">
        <v>56</v>
      </c>
      <c r="B27" s="64"/>
      <c r="C27" s="65"/>
      <c r="D27" s="66"/>
      <c r="E27" s="67"/>
      <c r="F27" s="67"/>
      <c r="G27" s="67"/>
      <c r="H27" s="67"/>
      <c r="I27" s="67"/>
      <c r="J27" s="67"/>
      <c r="K27" s="67"/>
      <c r="L27" s="67"/>
      <c r="M27" s="67"/>
      <c r="N27" s="67"/>
      <c r="O27" s="67"/>
      <c r="P27" s="67"/>
      <c r="Q27" s="67"/>
      <c r="R27" s="67"/>
      <c r="S27" s="67"/>
      <c r="T27" s="67"/>
      <c r="U27" s="67"/>
      <c r="V27" s="61"/>
      <c r="W27" s="23"/>
      <c r="Z27" s="36" t="s">
        <v>9</v>
      </c>
      <c r="AA27" s="72" t="e">
        <f t="shared" si="2"/>
        <v>#DIV/0!</v>
      </c>
      <c r="AB27" s="72" t="e">
        <f t="shared" si="3"/>
        <v>#REF!</v>
      </c>
    </row>
    <row r="28" spans="1:28" ht="14">
      <c r="A28" s="63" t="s">
        <v>57</v>
      </c>
      <c r="B28" s="64"/>
      <c r="C28" s="65"/>
      <c r="D28" s="66"/>
      <c r="E28" s="67"/>
      <c r="F28" s="67"/>
      <c r="G28" s="67"/>
      <c r="H28" s="67"/>
      <c r="I28" s="67"/>
      <c r="J28" s="67"/>
      <c r="K28" s="67"/>
      <c r="L28" s="67"/>
      <c r="M28" s="67"/>
      <c r="N28" s="67"/>
      <c r="O28" s="67"/>
      <c r="P28" s="67"/>
      <c r="Q28" s="67"/>
      <c r="R28" s="67"/>
      <c r="S28" s="67"/>
      <c r="T28" s="67"/>
      <c r="U28" s="67"/>
      <c r="V28" s="61"/>
      <c r="W28" s="23"/>
      <c r="Z28" s="36" t="s">
        <v>10</v>
      </c>
      <c r="AA28" s="72" t="e">
        <f t="shared" si="2"/>
        <v>#DIV/0!</v>
      </c>
      <c r="AB28" s="72" t="e">
        <f t="shared" si="3"/>
        <v>#REF!</v>
      </c>
    </row>
    <row r="29" spans="1:28" ht="14">
      <c r="A29" s="63" t="s">
        <v>58</v>
      </c>
      <c r="B29" s="64"/>
      <c r="C29" s="65"/>
      <c r="D29" s="66"/>
      <c r="E29" s="67"/>
      <c r="F29" s="67"/>
      <c r="G29" s="67"/>
      <c r="H29" s="67"/>
      <c r="I29" s="67"/>
      <c r="J29" s="67"/>
      <c r="K29" s="67"/>
      <c r="L29" s="67"/>
      <c r="M29" s="67"/>
      <c r="N29" s="67"/>
      <c r="O29" s="67"/>
      <c r="P29" s="67"/>
      <c r="Q29" s="67"/>
      <c r="R29" s="67"/>
      <c r="S29" s="67"/>
      <c r="T29" s="67"/>
      <c r="U29" s="67"/>
      <c r="V29" s="61"/>
      <c r="W29" s="23"/>
      <c r="Z29" s="36" t="s">
        <v>39</v>
      </c>
      <c r="AA29" s="72" t="e">
        <f t="shared" ref="AA29:AA30" si="5">AB12</f>
        <v>#DIV/0!</v>
      </c>
      <c r="AB29" s="72" t="e">
        <f t="shared" ref="AB29:AB30" si="6">AD12</f>
        <v>#REF!</v>
      </c>
    </row>
    <row r="30" spans="1:28" ht="14">
      <c r="A30" s="30" t="s">
        <v>59</v>
      </c>
      <c r="B30" s="31"/>
      <c r="C30" s="32"/>
      <c r="D30" s="43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34"/>
      <c r="V30" s="61"/>
      <c r="W30" s="23"/>
      <c r="Z30" s="36" t="s">
        <v>41</v>
      </c>
      <c r="AA30" s="72" t="e">
        <f t="shared" si="5"/>
        <v>#DIV/0!</v>
      </c>
      <c r="AB30" s="72" t="e">
        <f t="shared" si="6"/>
        <v>#REF!</v>
      </c>
    </row>
    <row r="31" spans="1:28" ht="14.5" thickBot="1">
      <c r="A31" s="126" t="s">
        <v>60</v>
      </c>
      <c r="B31" s="82"/>
      <c r="C31" s="127"/>
      <c r="D31" s="128"/>
      <c r="E31" s="129"/>
      <c r="F31" s="129"/>
      <c r="G31" s="129"/>
      <c r="H31" s="129"/>
      <c r="I31" s="129"/>
      <c r="J31" s="129"/>
      <c r="K31" s="129"/>
      <c r="L31" s="129"/>
      <c r="M31" s="129"/>
      <c r="N31" s="129"/>
      <c r="O31" s="129"/>
      <c r="P31" s="129"/>
      <c r="Q31" s="129"/>
      <c r="R31" s="129"/>
      <c r="S31" s="129"/>
      <c r="T31" s="129"/>
      <c r="U31" s="129"/>
      <c r="V31" s="130"/>
      <c r="W31" s="23"/>
      <c r="Z31" s="36" t="str">
        <f t="shared" ref="Z31" si="7">Z14</f>
        <v>Übrige</v>
      </c>
      <c r="AA31" s="72" t="e">
        <f t="shared" ref="AA31" si="8">AB14</f>
        <v>#DIV/0!</v>
      </c>
      <c r="AB31" s="72" t="e">
        <f t="shared" ref="AB31" si="9">AD14</f>
        <v>#REF!</v>
      </c>
    </row>
    <row r="32" spans="1:28" ht="14.5" thickBot="1">
      <c r="A32" s="44" t="s">
        <v>61</v>
      </c>
      <c r="B32" s="45"/>
      <c r="C32" s="158" t="s">
        <v>62</v>
      </c>
      <c r="D32" s="159"/>
      <c r="E32" s="159"/>
      <c r="F32" s="46"/>
      <c r="G32" s="46"/>
      <c r="H32" s="46"/>
      <c r="I32" s="46"/>
      <c r="J32" s="46"/>
      <c r="K32" s="46"/>
      <c r="L32" s="46"/>
      <c r="M32" s="46"/>
      <c r="N32" s="46"/>
      <c r="O32" s="46"/>
      <c r="P32" s="46"/>
      <c r="Q32" s="46"/>
      <c r="R32" s="46"/>
      <c r="S32" s="46"/>
      <c r="T32" s="46"/>
      <c r="U32" s="46"/>
      <c r="V32" s="47"/>
      <c r="W32" s="23"/>
    </row>
    <row r="33" spans="1:30" ht="14"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48"/>
      <c r="W33" s="23"/>
    </row>
    <row r="34" spans="1:30" ht="14">
      <c r="A34" s="49"/>
      <c r="B34" s="49"/>
      <c r="C34" s="23"/>
      <c r="D34" s="23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  <c r="P34" s="23"/>
      <c r="Q34" s="23"/>
      <c r="R34" s="23"/>
      <c r="S34" s="23"/>
      <c r="T34" s="23"/>
      <c r="U34" s="23"/>
      <c r="V34" s="23"/>
      <c r="W34" s="23"/>
    </row>
    <row r="35" spans="1:30" ht="14">
      <c r="A35" s="50" t="s">
        <v>63</v>
      </c>
      <c r="B35" s="51"/>
      <c r="C35" s="23"/>
      <c r="D35" s="23" t="s">
        <v>64</v>
      </c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3"/>
      <c r="R35" s="23"/>
      <c r="S35" s="23"/>
      <c r="T35" s="23"/>
      <c r="U35" s="23"/>
      <c r="V35" s="23"/>
      <c r="W35" s="23"/>
    </row>
    <row r="36" spans="1:30" ht="14">
      <c r="C36" s="23"/>
      <c r="D36" s="23"/>
      <c r="E36" s="23"/>
      <c r="F36" s="23"/>
      <c r="G36" s="23"/>
      <c r="H36" s="23"/>
      <c r="I36" s="23"/>
      <c r="J36" s="52"/>
      <c r="K36" s="23"/>
      <c r="L36" s="23"/>
      <c r="M36" s="23"/>
      <c r="N36" s="23"/>
      <c r="O36" s="23"/>
      <c r="P36" s="23"/>
      <c r="Q36" s="23"/>
      <c r="R36" s="23"/>
      <c r="S36" s="23"/>
      <c r="T36" s="23"/>
      <c r="U36" s="23"/>
      <c r="V36" s="23"/>
      <c r="W36" s="23"/>
    </row>
    <row r="37" spans="1:30" ht="14">
      <c r="A37" s="131" t="s">
        <v>65</v>
      </c>
      <c r="B37" s="132" t="e">
        <f>1-(D7/W7)</f>
        <v>#DIV/0!</v>
      </c>
      <c r="C37" s="23"/>
      <c r="D37" s="53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  <c r="P37" s="23"/>
      <c r="Q37" s="23"/>
      <c r="R37" s="23"/>
      <c r="S37" s="23"/>
      <c r="T37" s="23"/>
      <c r="U37" s="23"/>
      <c r="V37" s="23"/>
      <c r="W37" s="23"/>
    </row>
    <row r="38" spans="1:30" ht="14">
      <c r="A38" s="54"/>
      <c r="B38" s="54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</row>
    <row r="39" spans="1:30" ht="14">
      <c r="C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</row>
    <row r="40" spans="1:30" ht="15" customHeight="1">
      <c r="A40" s="133" t="s">
        <v>76</v>
      </c>
      <c r="B40" s="137"/>
      <c r="C40" s="137"/>
      <c r="D40" s="137"/>
      <c r="E40" s="137"/>
      <c r="F40" s="137"/>
      <c r="G40" s="137"/>
      <c r="H40" s="137"/>
      <c r="I40" s="137"/>
      <c r="J40" s="134"/>
      <c r="K40" s="1"/>
      <c r="L40" s="1"/>
      <c r="M40" s="1"/>
      <c r="N40" s="1"/>
      <c r="O40" s="1"/>
      <c r="P40" s="1"/>
      <c r="Q40" s="23"/>
      <c r="R40" s="1"/>
      <c r="S40" s="1"/>
      <c r="T40" s="1"/>
      <c r="U40" s="1"/>
      <c r="V40" s="1"/>
      <c r="W40" s="23"/>
    </row>
    <row r="41" spans="1:30" s="1" customFormat="1" ht="24.75" customHeight="1" thickBot="1">
      <c r="A41" s="2"/>
      <c r="B41" s="2"/>
      <c r="Q41" s="23"/>
      <c r="Z41" s="6"/>
      <c r="AA41" s="6"/>
      <c r="AB41" s="6"/>
      <c r="AC41" s="6"/>
      <c r="AD41" s="6"/>
    </row>
    <row r="42" spans="1:30" s="1" customFormat="1" ht="18" thickBot="1">
      <c r="A42" s="135" t="s">
        <v>0</v>
      </c>
      <c r="B42" s="138"/>
      <c r="C42" s="138"/>
      <c r="D42" s="138"/>
      <c r="E42" s="138"/>
      <c r="F42" s="138"/>
      <c r="G42" s="138"/>
      <c r="H42" s="138"/>
      <c r="I42" s="138"/>
      <c r="J42" s="136"/>
      <c r="Q42" s="23"/>
      <c r="Z42" s="6"/>
      <c r="AA42" s="6"/>
      <c r="AB42" s="6"/>
      <c r="AC42" s="6"/>
      <c r="AD42" s="6"/>
    </row>
    <row r="43" spans="1:30" s="1" customFormat="1" ht="18.75" customHeight="1">
      <c r="A43" s="55"/>
      <c r="B43" s="55"/>
      <c r="Q43" s="23"/>
      <c r="Z43" s="6"/>
      <c r="AA43" s="6"/>
      <c r="AB43" s="6"/>
      <c r="AC43" s="6"/>
      <c r="AD43" s="6"/>
    </row>
    <row r="44" spans="1:30" s="1" customFormat="1" ht="18">
      <c r="A44" s="150" t="s">
        <v>66</v>
      </c>
      <c r="B44" s="151"/>
      <c r="C44" s="151"/>
      <c r="D44" s="151"/>
      <c r="E44" s="151"/>
      <c r="F44" s="151"/>
      <c r="G44" s="151"/>
      <c r="H44" s="151"/>
      <c r="I44" s="151"/>
      <c r="J44" s="152"/>
      <c r="Q44" s="23"/>
      <c r="Z44" s="6"/>
      <c r="AA44" s="6"/>
      <c r="AB44" s="6"/>
    </row>
    <row r="45" spans="1:30" s="1" customFormat="1" ht="17.5">
      <c r="A45" s="153" t="s">
        <v>67</v>
      </c>
      <c r="B45" s="154"/>
      <c r="C45" s="154"/>
      <c r="D45" s="154"/>
      <c r="E45" s="154"/>
      <c r="F45" s="154"/>
      <c r="G45" s="154"/>
      <c r="H45" s="154"/>
      <c r="I45" s="154"/>
      <c r="J45" s="155"/>
      <c r="Q45" s="23"/>
      <c r="Z45" s="6"/>
      <c r="AA45" s="6"/>
      <c r="AB45" s="6"/>
    </row>
    <row r="46" spans="1:30" s="1" customFormat="1" ht="23.25" customHeight="1">
      <c r="A46" s="147" t="s">
        <v>68</v>
      </c>
      <c r="B46" s="148"/>
      <c r="C46" s="148"/>
      <c r="D46" s="148"/>
      <c r="E46" s="148"/>
      <c r="F46" s="148"/>
      <c r="G46" s="148"/>
      <c r="H46" s="148"/>
      <c r="I46" s="148"/>
      <c r="J46" s="149"/>
      <c r="Q46" s="23"/>
      <c r="Z46" s="6"/>
      <c r="AA46" s="6"/>
      <c r="AB46" s="6"/>
    </row>
    <row r="47" spans="1:30" s="1" customFormat="1" ht="19.5" customHeight="1">
      <c r="A47" s="147" t="s">
        <v>69</v>
      </c>
      <c r="B47" s="148"/>
      <c r="C47" s="148"/>
      <c r="D47" s="148"/>
      <c r="E47" s="148"/>
      <c r="F47" s="148"/>
      <c r="G47" s="148"/>
      <c r="H47" s="148"/>
      <c r="I47" s="148"/>
      <c r="J47" s="149"/>
      <c r="Q47" s="23"/>
    </row>
    <row r="48" spans="1:30" s="1" customFormat="1" ht="19.5" customHeight="1">
      <c r="A48" s="147" t="s">
        <v>70</v>
      </c>
      <c r="B48" s="148"/>
      <c r="C48" s="148"/>
      <c r="D48" s="148"/>
      <c r="E48" s="148"/>
      <c r="F48" s="148"/>
      <c r="G48" s="148"/>
      <c r="H48" s="148"/>
      <c r="I48" s="148"/>
      <c r="J48" s="149"/>
      <c r="Q48" s="23"/>
    </row>
    <row r="49" spans="1:30" s="1" customFormat="1" ht="19.5" customHeight="1">
      <c r="A49" s="147" t="s">
        <v>71</v>
      </c>
      <c r="B49" s="148"/>
      <c r="C49" s="148"/>
      <c r="D49" s="148"/>
      <c r="E49" s="148"/>
      <c r="F49" s="148"/>
      <c r="G49" s="148"/>
      <c r="H49" s="148"/>
      <c r="I49" s="148"/>
      <c r="J49" s="149"/>
      <c r="Q49" s="23"/>
    </row>
    <row r="50" spans="1:30" s="1" customFormat="1" ht="19.5" customHeight="1">
      <c r="A50" s="147" t="s">
        <v>72</v>
      </c>
      <c r="B50" s="148"/>
      <c r="C50" s="148"/>
      <c r="D50" s="148"/>
      <c r="E50" s="148"/>
      <c r="F50" s="148"/>
      <c r="G50" s="148"/>
      <c r="H50" s="148"/>
      <c r="I50" s="148"/>
      <c r="J50" s="149"/>
      <c r="Q50" s="23"/>
    </row>
    <row r="51" spans="1:30" s="1" customFormat="1" ht="19.5" customHeight="1">
      <c r="A51" s="147" t="s">
        <v>73</v>
      </c>
      <c r="B51" s="148"/>
      <c r="C51" s="148"/>
      <c r="D51" s="148"/>
      <c r="E51" s="148"/>
      <c r="F51" s="148"/>
      <c r="G51" s="148"/>
      <c r="H51" s="148"/>
      <c r="I51" s="148"/>
      <c r="J51" s="149"/>
      <c r="Q51" s="23"/>
    </row>
    <row r="52" spans="1:30" s="1" customFormat="1" ht="19.5" customHeight="1">
      <c r="A52" s="147" t="s">
        <v>74</v>
      </c>
      <c r="B52" s="148"/>
      <c r="C52" s="148"/>
      <c r="D52" s="148"/>
      <c r="E52" s="148"/>
      <c r="F52" s="148"/>
      <c r="G52" s="148"/>
      <c r="H52" s="148"/>
      <c r="I52" s="148"/>
      <c r="J52" s="149"/>
      <c r="Q52" s="23"/>
    </row>
    <row r="53" spans="1:30" s="1" customFormat="1" ht="19.5" customHeight="1">
      <c r="A53" s="147" t="s">
        <v>75</v>
      </c>
      <c r="B53" s="148"/>
      <c r="C53" s="148"/>
      <c r="D53" s="148"/>
      <c r="E53" s="148"/>
      <c r="F53" s="148"/>
      <c r="G53" s="148"/>
      <c r="H53" s="148"/>
      <c r="I53" s="148"/>
      <c r="J53" s="149"/>
      <c r="Q53" s="23"/>
    </row>
    <row r="54" spans="1:30" s="1" customFormat="1" ht="30" customHeight="1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23"/>
      <c r="R54" s="6"/>
      <c r="S54" s="6"/>
      <c r="T54" s="6"/>
      <c r="U54" s="6"/>
      <c r="V54" s="6"/>
    </row>
    <row r="55" spans="1:30" ht="17.5">
      <c r="Q55" s="23"/>
      <c r="Z55" s="1"/>
      <c r="AA55" s="1"/>
      <c r="AB55" s="1"/>
      <c r="AC55" s="1"/>
      <c r="AD55" s="1"/>
    </row>
    <row r="56" spans="1:30" ht="17.5">
      <c r="Q56" s="23"/>
      <c r="Z56" s="1"/>
      <c r="AA56" s="1"/>
      <c r="AB56" s="1"/>
      <c r="AC56" s="1"/>
      <c r="AD56" s="1"/>
    </row>
    <row r="57" spans="1:30" ht="17.5">
      <c r="Q57" s="23"/>
      <c r="Z57" s="1"/>
      <c r="AA57" s="1"/>
      <c r="AB57" s="1"/>
      <c r="AC57" s="1"/>
      <c r="AD57" s="1"/>
    </row>
    <row r="58" spans="1:30" ht="17.5">
      <c r="Q58" s="23"/>
      <c r="Z58" s="1"/>
      <c r="AA58" s="1"/>
      <c r="AB58" s="1"/>
    </row>
    <row r="59" spans="1:30" ht="17.5">
      <c r="Q59" s="23"/>
      <c r="Z59" s="1"/>
      <c r="AA59" s="1"/>
      <c r="AB59" s="1"/>
    </row>
    <row r="60" spans="1:30" ht="17.5">
      <c r="Q60" s="23"/>
      <c r="Z60" s="1"/>
      <c r="AA60" s="1"/>
      <c r="AB60" s="1"/>
    </row>
    <row r="61" spans="1:30" ht="14">
      <c r="Q61" s="23"/>
    </row>
    <row r="62" spans="1:30" ht="14">
      <c r="Q62" s="23"/>
    </row>
    <row r="63" spans="1:30" ht="14">
      <c r="Q63" s="23"/>
    </row>
    <row r="64" spans="1:30" ht="14">
      <c r="Q64" s="23"/>
    </row>
    <row r="65" spans="17:17" ht="14">
      <c r="Q65" s="23"/>
    </row>
    <row r="66" spans="17:17" ht="14">
      <c r="Q66" s="23"/>
    </row>
    <row r="67" spans="17:17" ht="14">
      <c r="Q67" s="23"/>
    </row>
    <row r="68" spans="17:17" ht="14">
      <c r="Q68" s="23"/>
    </row>
    <row r="69" spans="17:17" ht="14">
      <c r="Q69" s="23"/>
    </row>
    <row r="70" spans="17:17" ht="14">
      <c r="Q70" s="23"/>
    </row>
    <row r="71" spans="17:17" ht="14">
      <c r="Q71" s="23"/>
    </row>
    <row r="72" spans="17:17" ht="14">
      <c r="Q72" s="23"/>
    </row>
    <row r="73" spans="17:17" ht="14">
      <c r="Q73" s="23"/>
    </row>
    <row r="74" spans="17:17" ht="14">
      <c r="Q74" s="23"/>
    </row>
    <row r="75" spans="17:17" ht="14">
      <c r="Q75" s="23"/>
    </row>
    <row r="76" spans="17:17" ht="14">
      <c r="Q76" s="23"/>
    </row>
    <row r="77" spans="17:17" ht="14">
      <c r="Q77" s="23"/>
    </row>
    <row r="78" spans="17:17" ht="14">
      <c r="Q78" s="23"/>
    </row>
    <row r="79" spans="17:17" ht="14">
      <c r="Q79" s="23"/>
    </row>
  </sheetData>
  <sheetProtection formatCells="0"/>
  <mergeCells count="26">
    <mergeCell ref="C2:D2"/>
    <mergeCell ref="C3:D3"/>
    <mergeCell ref="E3:F3"/>
    <mergeCell ref="G3:H3"/>
    <mergeCell ref="I3:J3"/>
    <mergeCell ref="C32:E32"/>
    <mergeCell ref="Q3:R3"/>
    <mergeCell ref="M3:N3"/>
    <mergeCell ref="O3:P3"/>
    <mergeCell ref="K3:L3"/>
    <mergeCell ref="S3:S5"/>
    <mergeCell ref="T3:T4"/>
    <mergeCell ref="U3:U5"/>
    <mergeCell ref="A52:J52"/>
    <mergeCell ref="A53:J53"/>
    <mergeCell ref="A40:J40"/>
    <mergeCell ref="A42:J42"/>
    <mergeCell ref="A44:J44"/>
    <mergeCell ref="A45:J45"/>
    <mergeCell ref="A46:J46"/>
    <mergeCell ref="A47:J47"/>
    <mergeCell ref="A48:J48"/>
    <mergeCell ref="A49:J49"/>
    <mergeCell ref="A50:J50"/>
    <mergeCell ref="A51:J51"/>
    <mergeCell ref="A12:B12"/>
  </mergeCells>
  <phoneticPr fontId="9" type="noConversion"/>
  <conditionalFormatting sqref="D37">
    <cfRule type="expression" dxfId="1" priority="1">
      <formula>$B$37&lt;50%</formula>
    </cfRule>
    <cfRule type="expression" dxfId="0" priority="2">
      <formula>$B$37&gt;50%</formula>
    </cfRule>
  </conditionalFormatting>
  <dataValidations count="2">
    <dataValidation type="list" allowBlank="1" showInputMessage="1" showErrorMessage="1" sqref="V31" xr:uid="{00000000-0002-0000-0200-000000000000}">
      <formula1>$AV$1:$AV$1</formula1>
    </dataValidation>
    <dataValidation type="list" allowBlank="1" showInputMessage="1" showErrorMessage="1" sqref="C32:E32" xr:uid="{00000000-0002-0000-0200-000001000000}">
      <formula1>$AW$1:$AW$2</formula1>
    </dataValidation>
  </dataValidations>
  <printOptions horizontalCentered="1" verticalCentered="1"/>
  <pageMargins left="0.51181102362204722" right="0.51181102362204722" top="0.74803149606299213" bottom="0.74803149606299213" header="0.51181102362204722" footer="0.51181102362204722"/>
  <pageSetup paperSize="8" scale="81" orientation="landscape" r:id="rId1"/>
  <headerFooter>
    <oddFooter>&amp;L&amp;"Arial,Standard"&amp;10&amp;F/&amp;D&amp;R&amp;"Arial,Standard"&amp;10&amp;A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D035455E8F63049A0944723BBD7A5C6" ma:contentTypeVersion="13" ma:contentTypeDescription="Ein neues Dokument erstellen." ma:contentTypeScope="" ma:versionID="2027eeebe1be60d490a21c0fc30977a1">
  <xsd:schema xmlns:xsd="http://www.w3.org/2001/XMLSchema" xmlns:xs="http://www.w3.org/2001/XMLSchema" xmlns:p="http://schemas.microsoft.com/office/2006/metadata/properties" xmlns:ns2="8561234e-e21e-416e-bd9a-c0c59ff41103" xmlns:ns3="47dae58f-91c4-4327-baee-af2e1226e046" targetNamespace="http://schemas.microsoft.com/office/2006/metadata/properties" ma:root="true" ma:fieldsID="717ae85850ebc3aa5a309469c0f72565" ns2:_="" ns3:_="">
    <xsd:import namespace="8561234e-e21e-416e-bd9a-c0c59ff41103"/>
    <xsd:import namespace="47dae58f-91c4-4327-baee-af2e1226e04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61234e-e21e-416e-bd9a-c0c59ff411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Bildmarkierungen" ma:readOnly="false" ma:fieldId="{5cf76f15-5ced-4ddc-b409-7134ff3c332f}" ma:taxonomyMulti="true" ma:sspId="ddb786b7-e96f-4a62-8325-a0c0c5247a7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dae58f-91c4-4327-baee-af2e1226e046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c371224e-e479-4c9d-9bdd-80bd4a897899}" ma:internalName="TaxCatchAll" ma:showField="CatchAllData" ma:web="47dae58f-91c4-4327-baee-af2e1226e04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561234e-e21e-416e-bd9a-c0c59ff41103">
      <Terms xmlns="http://schemas.microsoft.com/office/infopath/2007/PartnerControls"/>
    </lcf76f155ced4ddcb4097134ff3c332f>
    <TaxCatchAll xmlns="47dae58f-91c4-4327-baee-af2e1226e04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E1093A0-B628-4377-8943-C997663C4E8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61234e-e21e-416e-bd9a-c0c59ff41103"/>
    <ds:schemaRef ds:uri="47dae58f-91c4-4327-baee-af2e1226e04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F479C57-60A3-497A-8DDA-A5EE7C6D1EA8}">
  <ds:schemaRefs>
    <ds:schemaRef ds:uri="47dae58f-91c4-4327-baee-af2e1226e046"/>
    <ds:schemaRef ds:uri="http://schemas.microsoft.com/office/2006/metadata/properties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8561234e-e21e-416e-bd9a-c0c59ff41103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0C3B0839-B654-47B0-9186-D760AC48EFE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R4 Mengen und Sammlung</vt:lpstr>
      <vt:lpstr>'R4 Mengen und Sammlung'!Druckbereich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BAB Abfallwirtschaft</dc:title>
  <dc:subject/>
  <dc:creator>info@kommunalpartner.ch</dc:creator>
  <cp:keywords/>
  <dc:description/>
  <cp:lastModifiedBy>Nina Lauterburg</cp:lastModifiedBy>
  <cp:revision/>
  <dcterms:created xsi:type="dcterms:W3CDTF">2002-10-22T07:09:42Z</dcterms:created>
  <dcterms:modified xsi:type="dcterms:W3CDTF">2022-11-21T09:50:14Z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COOSYSTEM@1.1:Container">
    <vt:lpwstr>COO.2002.100.7.5673542</vt:lpwstr>
  </property>
  <property fmtid="{D5CDD505-2E9C-101B-9397-08002B2CF9AE}" pid="3" name="FSC#ELAKGOV@1.1001:PersonalSubjGender">
    <vt:lpwstr/>
  </property>
  <property fmtid="{D5CDD505-2E9C-101B-9397-08002B2CF9AE}" pid="4" name="FSC#ELAKGOV@1.1001:PersonalSubjFirstName">
    <vt:lpwstr/>
  </property>
  <property fmtid="{D5CDD505-2E9C-101B-9397-08002B2CF9AE}" pid="5" name="FSC#ELAKGOV@1.1001:PersonalSubjSurName">
    <vt:lpwstr/>
  </property>
  <property fmtid="{D5CDD505-2E9C-101B-9397-08002B2CF9AE}" pid="6" name="FSC#ELAKGOV@1.1001:PersonalSubjSalutation">
    <vt:lpwstr/>
  </property>
  <property fmtid="{D5CDD505-2E9C-101B-9397-08002B2CF9AE}" pid="7" name="FSC#ELAKGOV@1.1001:PersonalSubjAddress">
    <vt:lpwstr/>
  </property>
  <property fmtid="{D5CDD505-2E9C-101B-9397-08002B2CF9AE}" pid="8" name="ContentTypeId">
    <vt:lpwstr>0x0101005D035455E8F63049A0944723BBD7A5C6</vt:lpwstr>
  </property>
  <property fmtid="{D5CDD505-2E9C-101B-9397-08002B2CF9AE}" pid="9" name="MediaServiceImageTags">
    <vt:lpwstr/>
  </property>
</Properties>
</file>